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22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J194" i="1"/>
  <c r="I194" i="1"/>
  <c r="H194" i="1"/>
  <c r="G194" i="1"/>
  <c r="F194" i="1"/>
  <c r="B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J165" i="1"/>
  <c r="J176" i="1" s="1"/>
  <c r="I165" i="1"/>
  <c r="I176" i="1" s="1"/>
  <c r="H165" i="1"/>
  <c r="H176" i="1" s="1"/>
  <c r="G165" i="1"/>
  <c r="G176" i="1" s="1"/>
  <c r="F165" i="1"/>
  <c r="B157" i="1"/>
  <c r="J156" i="1"/>
  <c r="I156" i="1"/>
  <c r="H156" i="1"/>
  <c r="G156" i="1"/>
  <c r="F156" i="1"/>
  <c r="B147" i="1"/>
  <c r="J146" i="1"/>
  <c r="J157" i="1" s="1"/>
  <c r="I146" i="1"/>
  <c r="I157" i="1" s="1"/>
  <c r="H146" i="1"/>
  <c r="H157" i="1" s="1"/>
  <c r="G146" i="1"/>
  <c r="G157" i="1" s="1"/>
  <c r="F146" i="1"/>
  <c r="B138" i="1"/>
  <c r="J137" i="1"/>
  <c r="I137" i="1"/>
  <c r="H137" i="1"/>
  <c r="G137" i="1"/>
  <c r="F137" i="1"/>
  <c r="B128" i="1"/>
  <c r="J127" i="1"/>
  <c r="J138" i="1" s="1"/>
  <c r="I127" i="1"/>
  <c r="I138" i="1" s="1"/>
  <c r="H127" i="1"/>
  <c r="H138" i="1" s="1"/>
  <c r="G127" i="1"/>
  <c r="G138" i="1" s="1"/>
  <c r="F127" i="1"/>
  <c r="B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J99" i="1"/>
  <c r="I99" i="1"/>
  <c r="H99" i="1"/>
  <c r="G99" i="1"/>
  <c r="F99" i="1"/>
  <c r="B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J80" i="1"/>
  <c r="I80" i="1"/>
  <c r="H80" i="1"/>
  <c r="G80" i="1"/>
  <c r="F80" i="1"/>
  <c r="B71" i="1"/>
  <c r="J70" i="1"/>
  <c r="J81" i="1" s="1"/>
  <c r="I70" i="1"/>
  <c r="H70" i="1"/>
  <c r="G70" i="1"/>
  <c r="F70" i="1"/>
  <c r="F81" i="1" s="1"/>
  <c r="B62" i="1"/>
  <c r="J61" i="1"/>
  <c r="I61" i="1"/>
  <c r="H61" i="1"/>
  <c r="G61" i="1"/>
  <c r="F61" i="1"/>
  <c r="B52" i="1"/>
  <c r="J51" i="1"/>
  <c r="J62" i="1" s="1"/>
  <c r="I51" i="1"/>
  <c r="I62" i="1" s="1"/>
  <c r="H51" i="1"/>
  <c r="H62" i="1" s="1"/>
  <c r="G51" i="1"/>
  <c r="F51" i="1"/>
  <c r="F62" i="1" s="1"/>
  <c r="B43" i="1"/>
  <c r="J42" i="1"/>
  <c r="I42" i="1"/>
  <c r="H42" i="1"/>
  <c r="G42" i="1"/>
  <c r="F42" i="1"/>
  <c r="B33" i="1"/>
  <c r="J32" i="1"/>
  <c r="I32" i="1"/>
  <c r="I43" i="1" s="1"/>
  <c r="H32" i="1"/>
  <c r="H43" i="1" s="1"/>
  <c r="G32" i="1"/>
  <c r="G43" i="1" s="1"/>
  <c r="F32" i="1"/>
  <c r="F43" i="1" s="1"/>
  <c r="B24" i="1"/>
  <c r="B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J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<sst xmlns="http://schemas.openxmlformats.org/spreadsheetml/2006/main" count="313" uniqueCount="96">
  <si>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</si>
  <si>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</si>
  <si>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</si>
  <si>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</si>
  <si>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</si>
  <si>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</si>
  <si>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</si>
  <si>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</si>
  <si>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</si>
  <si>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</si>
  <si>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</si>
  <si>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</si>
  <si>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</si>
  <si>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</si>
  <si>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</si>
  <si>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</si>
  <si>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</si>
  <si>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</si>
  <si>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</si>
  <si>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</si>
  <si>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</si>
  <si>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</si>
  <si>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</si>
  <si>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</si>
  <si>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</si>
  <si>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</si>
  <si>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</si>
  <si>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</si>
  <si>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</si>
  <si>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</si>
  <si>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</si>
  <si>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</si>
  <si>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</si>
  <si>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Цикличное меню приготавливаемых блюд</t>
  </si>
  <si>
    <t>МАОУ "СОШ" жд.ст. Уторгош</t>
  </si>
  <si>
    <t>директор</t>
  </si>
  <si>
    <t>В.П.Козлова</t>
  </si>
  <si>
    <t>каша гречневая на молоке</t>
  </si>
  <si>
    <t>чай с сахаром и лемоном</t>
  </si>
  <si>
    <t>ПР</t>
  </si>
  <si>
    <t>хлеб пшеничный</t>
  </si>
  <si>
    <t>сыр порционно</t>
  </si>
  <si>
    <t>яблоки,апельсины,виноград,бананы</t>
  </si>
  <si>
    <t>ПР*</t>
  </si>
  <si>
    <t>салат из капусты белокочанной</t>
  </si>
  <si>
    <t>суп рыбный</t>
  </si>
  <si>
    <t>соус Болоньезе</t>
  </si>
  <si>
    <t>макаронные изделия отварные</t>
  </si>
  <si>
    <t>компот из сухофруктов</t>
  </si>
  <si>
    <t>хлеб ржаной</t>
  </si>
  <si>
    <t>омлет натуральный с консервированным горошком</t>
  </si>
  <si>
    <t>масло сливочное порционно</t>
  </si>
  <si>
    <t>салат из моркови с сахаром</t>
  </si>
  <si>
    <t>суп гороховый</t>
  </si>
  <si>
    <t>соте из свинины</t>
  </si>
  <si>
    <t>картофель отварной</t>
  </si>
  <si>
    <t>чай с сахаром</t>
  </si>
  <si>
    <t>тефтели рыбные</t>
  </si>
  <si>
    <t>огурец свежий/соленый порционно</t>
  </si>
  <si>
    <t>салат из свеклы отв. и зеленого горошка</t>
  </si>
  <si>
    <t>щи из свежей капусты</t>
  </si>
  <si>
    <t>плов из птицы</t>
  </si>
  <si>
    <t>чай с сахаром и лимоном</t>
  </si>
  <si>
    <t>макаронные изделия с сыром</t>
  </si>
  <si>
    <t>фиточай каркаде</t>
  </si>
  <si>
    <t>огурец свежий порционно</t>
  </si>
  <si>
    <t>борщ</t>
  </si>
  <si>
    <t>картофель по-домашнему</t>
  </si>
  <si>
    <t>кисель из ягод</t>
  </si>
  <si>
    <t>винегрет классический</t>
  </si>
  <si>
    <t>салт из моркови и яблок с раси\тительным маслом</t>
  </si>
  <si>
    <t>суп с мкаронными изделиями</t>
  </si>
  <si>
    <t>голубцы ленивые</t>
  </si>
  <si>
    <t>хлеб ржпной</t>
  </si>
  <si>
    <t>каша "Дружба" на молоке</t>
  </si>
  <si>
    <t>салат витаминный с растит. Маслом</t>
  </si>
  <si>
    <t>суп рисовый с картофелем</t>
  </si>
  <si>
    <t>печень по-строгановски</t>
  </si>
  <si>
    <t>омлет натуральный</t>
  </si>
  <si>
    <t>салат из томатов с растит. Маслом</t>
  </si>
  <si>
    <t>суп овощной</t>
  </si>
  <si>
    <t>гуляш из куринного филе</t>
  </si>
  <si>
    <t>рис пропущенный</t>
  </si>
  <si>
    <t>каша овсяная на молоке</t>
  </si>
  <si>
    <t>йогурт порционно</t>
  </si>
  <si>
    <t>котлета куриная</t>
  </si>
  <si>
    <t>греча отварная</t>
  </si>
  <si>
    <t>запеканка творожная с ябл.повидлом</t>
  </si>
  <si>
    <t>яйцо отварное с зеленым горошком</t>
  </si>
  <si>
    <t>суп с макаронными изделиями</t>
  </si>
  <si>
    <t>рыба тушеная</t>
  </si>
  <si>
    <t>рагу овощное</t>
  </si>
  <si>
    <t>котлета мясная с соусом сметанным</t>
  </si>
  <si>
    <t>салат из свеклы отв.с яблоками</t>
  </si>
  <si>
    <t>рассольник ленинградский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</si>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</sst>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0" t="s">
        <v>34</v>
      </c>
      <c r="D1" s="51"/>
      <c r="E1" s="51"/>
      <c r="F1" s="56" t="s">
        <v>95</v>
      </c>
      <c r="G1" s="2" t="s">
        <v>15</v>
      </c>
      <c r="H1" s="52" t="s">
        <v>35</v>
      </c>
      <c r="I1" s="52"/>
      <c r="J1" s="52"/>
      <c r="K1" s="52"/>
    </row>
    <row r="2" spans="1:11" ht="18" x14ac:dyDescent="0.2">
      <c r="A2" s="35" t="s">
        <v>33</v>
      </c>
      <c r="C2" s="2"/>
      <c r="G2" s="2" t="s">
        <v>16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54">
        <v>45170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/>
      <c r="B6" s="21">
        <v>1</v>
      </c>
      <c r="C6" s="22" t="s">
        <v>18</v>
      </c>
      <c r="D6" s="5" t="s">
        <v>19</v>
      </c>
      <c r="E6" s="39" t="s">
        <v>37</v>
      </c>
      <c r="F6" s="40">
        <v>200</v>
      </c>
      <c r="G6" s="40">
        <v>11</v>
      </c>
      <c r="H6" s="40">
        <v>7</v>
      </c>
      <c r="I6" s="40">
        <v>54</v>
      </c>
      <c r="J6" s="40">
        <v>325</v>
      </c>
      <c r="K6" s="41">
        <v>183</v>
      </c>
    </row>
    <row r="7" spans="1:11" ht="15" x14ac:dyDescent="0.25">
      <c r="A7" s="23"/>
      <c r="B7" s="15"/>
      <c r="C7" s="11"/>
      <c r="D7" s="6"/>
      <c r="E7" s="42" t="s">
        <v>41</v>
      </c>
      <c r="F7" s="43">
        <v>15</v>
      </c>
      <c r="G7" s="43">
        <v>5</v>
      </c>
      <c r="H7" s="43">
        <v>11</v>
      </c>
      <c r="I7" s="43">
        <v>0</v>
      </c>
      <c r="J7" s="43">
        <v>54</v>
      </c>
      <c r="K7" s="44">
        <v>15</v>
      </c>
    </row>
    <row r="8" spans="1:11" ht="15" x14ac:dyDescent="0.25">
      <c r="A8" s="23"/>
      <c r="B8" s="15"/>
      <c r="C8" s="11"/>
      <c r="D8" s="7" t="s">
        <v>20</v>
      </c>
      <c r="E8" s="42" t="s">
        <v>38</v>
      </c>
      <c r="F8" s="43">
        <v>210</v>
      </c>
      <c r="G8" s="43">
        <v>0</v>
      </c>
      <c r="H8" s="43">
        <v>0</v>
      </c>
      <c r="I8" s="43">
        <v>16</v>
      </c>
      <c r="J8" s="43">
        <v>64</v>
      </c>
      <c r="K8" s="44">
        <v>377</v>
      </c>
    </row>
    <row r="9" spans="1:11" ht="15" x14ac:dyDescent="0.25">
      <c r="A9" s="23"/>
      <c r="B9" s="15"/>
      <c r="C9" s="11"/>
      <c r="D9" s="7" t="s">
        <v>21</v>
      </c>
      <c r="E9" s="42" t="s">
        <v>40</v>
      </c>
      <c r="F9" s="43">
        <v>30</v>
      </c>
      <c r="G9" s="43">
        <v>2</v>
      </c>
      <c r="H9" s="43">
        <v>0</v>
      </c>
      <c r="I9" s="43">
        <v>8</v>
      </c>
      <c r="J9" s="43">
        <v>72</v>
      </c>
      <c r="K9" s="44" t="s">
        <v>39</v>
      </c>
    </row>
    <row r="10" spans="1:11" ht="15" x14ac:dyDescent="0.25">
      <c r="A10" s="23"/>
      <c r="B10" s="15"/>
      <c r="C10" s="11"/>
      <c r="D10" s="7" t="s">
        <v>22</v>
      </c>
      <c r="E10" s="42" t="s">
        <v>42</v>
      </c>
      <c r="F10" s="43">
        <v>100</v>
      </c>
      <c r="G10" s="43">
        <v>0</v>
      </c>
      <c r="H10" s="43">
        <v>0</v>
      </c>
      <c r="I10" s="43">
        <v>6</v>
      </c>
      <c r="J10" s="43">
        <v>73</v>
      </c>
      <c r="K10" s="44" t="s">
        <v>43</v>
      </c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31</v>
      </c>
      <c r="E13" s="9"/>
      <c r="F13" s="19">
        <f>SUM(F6:F12)</f>
        <v>555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84</v>
      </c>
      <c r="J13" s="19">
        <f t="shared" si="0"/>
        <v>588</v>
      </c>
      <c r="K13" s="25"/>
    </row>
    <row r="14" spans="1:11" ht="15" x14ac:dyDescent="0.25">
      <c r="A14" s="26"/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100</v>
      </c>
      <c r="G14" s="43">
        <v>12</v>
      </c>
      <c r="H14" s="43">
        <v>6</v>
      </c>
      <c r="I14" s="43">
        <v>42</v>
      </c>
      <c r="J14" s="43">
        <v>297</v>
      </c>
      <c r="K14" s="44">
        <v>45</v>
      </c>
    </row>
    <row r="15" spans="1:11" ht="15" x14ac:dyDescent="0.25">
      <c r="A15" s="23"/>
      <c r="B15" s="15"/>
      <c r="C15" s="11"/>
      <c r="D15" s="7" t="s">
        <v>25</v>
      </c>
      <c r="E15" s="42" t="s">
        <v>45</v>
      </c>
      <c r="F15" s="43">
        <v>250</v>
      </c>
      <c r="G15" s="43">
        <v>6</v>
      </c>
      <c r="H15" s="43">
        <v>16</v>
      </c>
      <c r="I15" s="43">
        <v>11</v>
      </c>
      <c r="J15" s="43">
        <v>119</v>
      </c>
      <c r="K15" s="44">
        <v>140</v>
      </c>
    </row>
    <row r="16" spans="1:11" ht="15" x14ac:dyDescent="0.25">
      <c r="A16" s="23"/>
      <c r="B16" s="15"/>
      <c r="C16" s="11"/>
      <c r="D16" s="7" t="s">
        <v>26</v>
      </c>
      <c r="E16" s="42" t="s">
        <v>46</v>
      </c>
      <c r="F16" s="43">
        <v>100</v>
      </c>
      <c r="G16" s="43">
        <v>3</v>
      </c>
      <c r="H16" s="43">
        <v>2</v>
      </c>
      <c r="I16" s="43">
        <v>19</v>
      </c>
      <c r="J16" s="43">
        <v>120</v>
      </c>
      <c r="K16" s="44" t="s">
        <v>39</v>
      </c>
    </row>
    <row r="17" spans="1:11" ht="15" x14ac:dyDescent="0.25">
      <c r="A17" s="23"/>
      <c r="B17" s="15"/>
      <c r="C17" s="11"/>
      <c r="D17" s="7" t="s">
        <v>27</v>
      </c>
      <c r="E17" s="42" t="s">
        <v>47</v>
      </c>
      <c r="F17" s="43">
        <v>180</v>
      </c>
      <c r="G17" s="43">
        <v>6</v>
      </c>
      <c r="H17" s="43">
        <v>3</v>
      </c>
      <c r="I17" s="43">
        <v>26</v>
      </c>
      <c r="J17" s="43">
        <v>168</v>
      </c>
      <c r="K17" s="44">
        <v>309</v>
      </c>
    </row>
    <row r="18" spans="1:11" ht="15" x14ac:dyDescent="0.25">
      <c r="A18" s="23"/>
      <c r="B18" s="15"/>
      <c r="C18" s="11"/>
      <c r="D18" s="7" t="s">
        <v>28</v>
      </c>
      <c r="E18" s="42" t="s">
        <v>48</v>
      </c>
      <c r="F18" s="43">
        <v>200</v>
      </c>
      <c r="G18" s="43">
        <v>2</v>
      </c>
      <c r="H18" s="43">
        <v>4</v>
      </c>
      <c r="I18" s="43">
        <v>21</v>
      </c>
      <c r="J18" s="43">
        <v>101</v>
      </c>
      <c r="K18" s="44">
        <v>868</v>
      </c>
    </row>
    <row r="19" spans="1:11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30</v>
      </c>
      <c r="E20" s="42" t="s">
        <v>49</v>
      </c>
      <c r="F20" s="43">
        <v>30</v>
      </c>
      <c r="G20" s="43">
        <v>2</v>
      </c>
      <c r="H20" s="43">
        <v>0</v>
      </c>
      <c r="I20" s="43">
        <v>14</v>
      </c>
      <c r="J20" s="43">
        <v>72</v>
      </c>
      <c r="K20" s="44" t="s">
        <v>39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31</v>
      </c>
      <c r="E23" s="12"/>
      <c r="F23" s="19">
        <f>SUM(F14:F22)</f>
        <v>860</v>
      </c>
      <c r="G23" s="19">
        <f t="shared" ref="G23:J23" si="1">SUM(G14:G22)</f>
        <v>31</v>
      </c>
      <c r="H23" s="19">
        <f t="shared" si="1"/>
        <v>31</v>
      </c>
      <c r="I23" s="19">
        <f t="shared" si="1"/>
        <v>133</v>
      </c>
      <c r="J23" s="19">
        <f t="shared" si="1"/>
        <v>877</v>
      </c>
      <c r="K23" s="25"/>
    </row>
    <row r="24" spans="1:11" ht="15.75" thickBot="1" x14ac:dyDescent="0.25">
      <c r="A24" s="29"/>
      <c r="B24" s="30">
        <f>B6</f>
        <v>1</v>
      </c>
      <c r="C24" s="47" t="s">
        <v>4</v>
      </c>
      <c r="D24" s="48"/>
      <c r="E24" s="31"/>
      <c r="F24" s="32">
        <f>F13+F23</f>
        <v>1415</v>
      </c>
      <c r="G24" s="32">
        <f t="shared" ref="G24:J24" si="2">G13+G23</f>
        <v>49</v>
      </c>
      <c r="H24" s="32">
        <f t="shared" si="2"/>
        <v>49</v>
      </c>
      <c r="I24" s="32">
        <f t="shared" si="2"/>
        <v>217</v>
      </c>
      <c r="J24" s="32">
        <f t="shared" si="2"/>
        <v>1465</v>
      </c>
      <c r="K24" s="32"/>
    </row>
    <row r="25" spans="1:11" ht="15" x14ac:dyDescent="0.25">
      <c r="A25" s="14"/>
      <c r="B25" s="15">
        <v>2</v>
      </c>
      <c r="C25" s="22" t="s">
        <v>18</v>
      </c>
      <c r="D25" s="5" t="s">
        <v>19</v>
      </c>
      <c r="E25" s="39" t="s">
        <v>50</v>
      </c>
      <c r="F25" s="40">
        <v>200</v>
      </c>
      <c r="G25" s="40">
        <v>14</v>
      </c>
      <c r="H25" s="40">
        <v>7</v>
      </c>
      <c r="I25" s="40">
        <v>31</v>
      </c>
      <c r="J25" s="40">
        <v>344</v>
      </c>
      <c r="K25" s="41">
        <v>210.30600000000001</v>
      </c>
    </row>
    <row r="26" spans="1:11" ht="15" x14ac:dyDescent="0.25">
      <c r="A26" s="14"/>
      <c r="B26" s="15"/>
      <c r="C26" s="11"/>
      <c r="D26" s="6"/>
      <c r="E26" s="42" t="s">
        <v>51</v>
      </c>
      <c r="F26" s="43">
        <v>10</v>
      </c>
      <c r="G26" s="43">
        <v>0</v>
      </c>
      <c r="H26" s="43">
        <v>7</v>
      </c>
      <c r="I26" s="43">
        <v>0</v>
      </c>
      <c r="J26" s="43">
        <v>66</v>
      </c>
      <c r="K26" s="44">
        <v>14</v>
      </c>
    </row>
    <row r="27" spans="1:11" ht="15" x14ac:dyDescent="0.25">
      <c r="A27" s="14"/>
      <c r="B27" s="15"/>
      <c r="C27" s="11"/>
      <c r="D27" s="7" t="s">
        <v>20</v>
      </c>
      <c r="E27" s="42" t="s">
        <v>48</v>
      </c>
      <c r="F27" s="43">
        <v>200</v>
      </c>
      <c r="G27" s="43">
        <v>2</v>
      </c>
      <c r="H27" s="43">
        <v>4</v>
      </c>
      <c r="I27" s="43">
        <v>37</v>
      </c>
      <c r="J27" s="43">
        <v>101</v>
      </c>
      <c r="K27" s="44">
        <v>868</v>
      </c>
    </row>
    <row r="28" spans="1:11" ht="15" x14ac:dyDescent="0.25">
      <c r="A28" s="14"/>
      <c r="B28" s="15"/>
      <c r="C28" s="11"/>
      <c r="D28" s="7" t="s">
        <v>21</v>
      </c>
      <c r="E28" s="42" t="s">
        <v>40</v>
      </c>
      <c r="F28" s="43">
        <v>60</v>
      </c>
      <c r="G28" s="43">
        <v>2</v>
      </c>
      <c r="H28" s="43">
        <v>0</v>
      </c>
      <c r="I28" s="43">
        <v>14</v>
      </c>
      <c r="J28" s="43">
        <v>72</v>
      </c>
      <c r="K28" s="44" t="s">
        <v>39</v>
      </c>
    </row>
    <row r="29" spans="1:11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31</v>
      </c>
      <c r="E32" s="9"/>
      <c r="F32" s="19">
        <f>SUM(F25:F31)</f>
        <v>470</v>
      </c>
      <c r="G32" s="19">
        <f t="shared" ref="G32" si="3">SUM(G25:G31)</f>
        <v>18</v>
      </c>
      <c r="H32" s="19">
        <f t="shared" ref="H32" si="4">SUM(H25:H31)</f>
        <v>18</v>
      </c>
      <c r="I32" s="19">
        <f t="shared" ref="I32" si="5">SUM(I25:I31)</f>
        <v>82</v>
      </c>
      <c r="J32" s="19">
        <f t="shared" ref="J32" si="6">SUM(J25:J31)</f>
        <v>583</v>
      </c>
      <c r="K32" s="25"/>
    </row>
    <row r="33" spans="1:11" ht="15" x14ac:dyDescent="0.25">
      <c r="A33" s="13"/>
      <c r="B33" s="13">
        <f>B25</f>
        <v>2</v>
      </c>
      <c r="C33" s="10" t="s">
        <v>23</v>
      </c>
      <c r="D33" s="7" t="s">
        <v>24</v>
      </c>
      <c r="E33" s="42" t="s">
        <v>52</v>
      </c>
      <c r="F33" s="43">
        <v>100</v>
      </c>
      <c r="G33" s="43">
        <v>0</v>
      </c>
      <c r="H33" s="43">
        <v>6</v>
      </c>
      <c r="I33" s="43">
        <v>27</v>
      </c>
      <c r="J33" s="43">
        <v>164</v>
      </c>
      <c r="K33" s="44">
        <v>8</v>
      </c>
    </row>
    <row r="34" spans="1:11" ht="15" x14ac:dyDescent="0.25">
      <c r="A34" s="14"/>
      <c r="B34" s="15"/>
      <c r="C34" s="11"/>
      <c r="D34" s="7" t="s">
        <v>25</v>
      </c>
      <c r="E34" s="42" t="s">
        <v>53</v>
      </c>
      <c r="F34" s="43">
        <v>250</v>
      </c>
      <c r="G34" s="43">
        <v>12</v>
      </c>
      <c r="H34" s="43">
        <v>9</v>
      </c>
      <c r="I34" s="43">
        <v>34</v>
      </c>
      <c r="J34" s="43">
        <v>302</v>
      </c>
      <c r="K34" s="44">
        <v>119</v>
      </c>
    </row>
    <row r="35" spans="1:11" ht="15" x14ac:dyDescent="0.25">
      <c r="A35" s="14"/>
      <c r="B35" s="15"/>
      <c r="C35" s="11"/>
      <c r="D35" s="7" t="s">
        <v>26</v>
      </c>
      <c r="E35" s="42" t="s">
        <v>54</v>
      </c>
      <c r="F35" s="43">
        <v>90</v>
      </c>
      <c r="G35" s="43">
        <v>10</v>
      </c>
      <c r="H35" s="43">
        <v>13</v>
      </c>
      <c r="I35" s="43">
        <v>15</v>
      </c>
      <c r="J35" s="43">
        <v>147</v>
      </c>
      <c r="K35" s="44">
        <v>243</v>
      </c>
    </row>
    <row r="36" spans="1:11" ht="15" x14ac:dyDescent="0.25">
      <c r="A36" s="14"/>
      <c r="B36" s="15"/>
      <c r="C36" s="11"/>
      <c r="D36" s="7" t="s">
        <v>27</v>
      </c>
      <c r="E36" s="42" t="s">
        <v>55</v>
      </c>
      <c r="F36" s="43">
        <v>180</v>
      </c>
      <c r="G36" s="43">
        <v>3</v>
      </c>
      <c r="H36" s="43">
        <v>2</v>
      </c>
      <c r="I36" s="43">
        <v>19</v>
      </c>
      <c r="J36" s="43">
        <v>120</v>
      </c>
      <c r="K36" s="44">
        <v>692</v>
      </c>
    </row>
    <row r="37" spans="1:11" ht="15" x14ac:dyDescent="0.25">
      <c r="A37" s="14"/>
      <c r="B37" s="15"/>
      <c r="C37" s="11"/>
      <c r="D37" s="7" t="s">
        <v>28</v>
      </c>
      <c r="E37" s="42" t="s">
        <v>56</v>
      </c>
      <c r="F37" s="43">
        <v>200</v>
      </c>
      <c r="G37" s="43">
        <v>1</v>
      </c>
      <c r="H37" s="43">
        <v>0</v>
      </c>
      <c r="I37" s="43">
        <v>9</v>
      </c>
      <c r="J37" s="43">
        <v>60</v>
      </c>
      <c r="K37" s="44">
        <v>376</v>
      </c>
    </row>
    <row r="38" spans="1:11" ht="15" x14ac:dyDescent="0.25">
      <c r="A38" s="14"/>
      <c r="B38" s="15"/>
      <c r="C38" s="11"/>
      <c r="D38" s="7" t="s">
        <v>29</v>
      </c>
      <c r="E38" s="42" t="s">
        <v>40</v>
      </c>
      <c r="F38" s="43">
        <v>30</v>
      </c>
      <c r="G38" s="43">
        <v>2</v>
      </c>
      <c r="H38" s="43">
        <v>0</v>
      </c>
      <c r="I38" s="43">
        <v>14</v>
      </c>
      <c r="J38" s="43">
        <v>72</v>
      </c>
      <c r="K38" s="44" t="s">
        <v>39</v>
      </c>
    </row>
    <row r="39" spans="1:11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31</v>
      </c>
      <c r="E42" s="12"/>
      <c r="F42" s="19">
        <f>SUM(F33:F41)</f>
        <v>850</v>
      </c>
      <c r="G42" s="19">
        <f t="shared" ref="G42" si="7">SUM(G33:G41)</f>
        <v>28</v>
      </c>
      <c r="H42" s="19">
        <f t="shared" ref="H42" si="8">SUM(H33:H41)</f>
        <v>30</v>
      </c>
      <c r="I42" s="19">
        <f t="shared" ref="I42" si="9">SUM(I33:I41)</f>
        <v>118</v>
      </c>
      <c r="J42" s="19">
        <f t="shared" ref="J42" si="10">SUM(J33:J41)</f>
        <v>865</v>
      </c>
      <c r="K42" s="25"/>
    </row>
    <row r="43" spans="1:11" ht="15.75" customHeight="1" thickBot="1" x14ac:dyDescent="0.25">
      <c r="A43" s="33"/>
      <c r="B43" s="33">
        <f>B25</f>
        <v>2</v>
      </c>
      <c r="C43" s="47" t="s">
        <v>4</v>
      </c>
      <c r="D43" s="48"/>
      <c r="E43" s="31"/>
      <c r="F43" s="32">
        <f>F32+F42</f>
        <v>1320</v>
      </c>
      <c r="G43" s="32">
        <f t="shared" ref="G43" si="11">G32+G42</f>
        <v>46</v>
      </c>
      <c r="H43" s="32">
        <f t="shared" ref="H43" si="12">H32+H42</f>
        <v>48</v>
      </c>
      <c r="I43" s="32">
        <f t="shared" ref="I43" si="13">I32+I42</f>
        <v>200</v>
      </c>
      <c r="J43" s="32">
        <f t="shared" ref="J43" si="14">J32+J42</f>
        <v>1448</v>
      </c>
      <c r="K43" s="32"/>
    </row>
    <row r="44" spans="1:11" ht="15" x14ac:dyDescent="0.25">
      <c r="A44" s="20"/>
      <c r="B44" s="21">
        <v>3</v>
      </c>
      <c r="C44" s="22" t="s">
        <v>18</v>
      </c>
      <c r="D44" s="5" t="s">
        <v>19</v>
      </c>
      <c r="E44" s="39" t="s">
        <v>57</v>
      </c>
      <c r="F44" s="40">
        <v>90</v>
      </c>
      <c r="G44" s="40">
        <v>10</v>
      </c>
      <c r="H44" s="40">
        <v>11</v>
      </c>
      <c r="I44" s="40">
        <v>7</v>
      </c>
      <c r="J44" s="40">
        <v>201</v>
      </c>
      <c r="K44" s="41">
        <v>282</v>
      </c>
    </row>
    <row r="45" spans="1:11" ht="15" x14ac:dyDescent="0.25">
      <c r="A45" s="23"/>
      <c r="B45" s="15"/>
      <c r="C45" s="11"/>
      <c r="D45" s="6"/>
      <c r="E45" s="42" t="s">
        <v>55</v>
      </c>
      <c r="F45" s="43">
        <v>150</v>
      </c>
      <c r="G45" s="43">
        <v>3</v>
      </c>
      <c r="H45" s="43">
        <v>2</v>
      </c>
      <c r="I45" s="43">
        <v>37</v>
      </c>
      <c r="J45" s="43">
        <v>120</v>
      </c>
      <c r="K45" s="44">
        <v>692</v>
      </c>
    </row>
    <row r="46" spans="1:11" ht="15" x14ac:dyDescent="0.25">
      <c r="A46" s="23"/>
      <c r="B46" s="15"/>
      <c r="C46" s="11"/>
      <c r="D46" s="7" t="s">
        <v>20</v>
      </c>
      <c r="E46" s="42" t="s">
        <v>56</v>
      </c>
      <c r="F46" s="43">
        <v>200</v>
      </c>
      <c r="G46" s="43">
        <v>0</v>
      </c>
      <c r="H46" s="43">
        <v>0</v>
      </c>
      <c r="I46" s="43">
        <v>16</v>
      </c>
      <c r="J46" s="43">
        <v>64</v>
      </c>
      <c r="K46" s="44">
        <v>377</v>
      </c>
    </row>
    <row r="47" spans="1:11" ht="15" x14ac:dyDescent="0.25">
      <c r="A47" s="23"/>
      <c r="B47" s="15"/>
      <c r="C47" s="11"/>
      <c r="D47" s="7" t="s">
        <v>21</v>
      </c>
      <c r="E47" s="42" t="s">
        <v>49</v>
      </c>
      <c r="F47" s="43">
        <v>30</v>
      </c>
      <c r="G47" s="43">
        <v>2</v>
      </c>
      <c r="H47" s="43">
        <v>0</v>
      </c>
      <c r="I47" s="43">
        <v>14</v>
      </c>
      <c r="J47" s="43">
        <v>72</v>
      </c>
      <c r="K47" s="44" t="s">
        <v>39</v>
      </c>
    </row>
    <row r="48" spans="1:11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 t="s">
        <v>58</v>
      </c>
      <c r="F49" s="43">
        <v>60</v>
      </c>
      <c r="G49" s="43">
        <v>4</v>
      </c>
      <c r="H49" s="43">
        <v>6</v>
      </c>
      <c r="I49" s="43">
        <v>7</v>
      </c>
      <c r="J49" s="43">
        <v>124</v>
      </c>
      <c r="K49" s="44">
        <v>187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31</v>
      </c>
      <c r="E51" s="9"/>
      <c r="F51" s="19">
        <f>SUM(F44:F50)</f>
        <v>530</v>
      </c>
      <c r="G51" s="19">
        <f t="shared" ref="G51" si="15">SUM(G44:G50)</f>
        <v>19</v>
      </c>
      <c r="H51" s="19">
        <f t="shared" ref="H51" si="16">SUM(H44:H50)</f>
        <v>19</v>
      </c>
      <c r="I51" s="19">
        <f t="shared" ref="I51" si="17">SUM(I44:I50)</f>
        <v>81</v>
      </c>
      <c r="J51" s="19">
        <f t="shared" ref="J51" si="18">SUM(J44:J50)</f>
        <v>581</v>
      </c>
      <c r="K51" s="25"/>
    </row>
    <row r="52" spans="1:11" ht="15" x14ac:dyDescent="0.25">
      <c r="A52" s="26"/>
      <c r="B52" s="13">
        <f>B44</f>
        <v>3</v>
      </c>
      <c r="C52" s="10" t="s">
        <v>23</v>
      </c>
      <c r="D52" s="7" t="s">
        <v>24</v>
      </c>
      <c r="E52" s="42" t="s">
        <v>59</v>
      </c>
      <c r="F52" s="43">
        <v>100</v>
      </c>
      <c r="G52" s="43">
        <v>7</v>
      </c>
      <c r="H52" s="43">
        <v>15</v>
      </c>
      <c r="I52" s="43">
        <v>42</v>
      </c>
      <c r="J52" s="43">
        <v>271</v>
      </c>
      <c r="K52" s="44">
        <v>53</v>
      </c>
    </row>
    <row r="53" spans="1:11" ht="15" x14ac:dyDescent="0.25">
      <c r="A53" s="23"/>
      <c r="B53" s="15"/>
      <c r="C53" s="11"/>
      <c r="D53" s="7" t="s">
        <v>25</v>
      </c>
      <c r="E53" s="42" t="s">
        <v>60</v>
      </c>
      <c r="F53" s="43">
        <v>250</v>
      </c>
      <c r="G53" s="43">
        <v>2</v>
      </c>
      <c r="H53" s="43">
        <v>5</v>
      </c>
      <c r="I53" s="43">
        <v>8</v>
      </c>
      <c r="J53" s="43">
        <v>120</v>
      </c>
      <c r="K53" s="44">
        <v>88</v>
      </c>
    </row>
    <row r="54" spans="1:11" ht="15" x14ac:dyDescent="0.25">
      <c r="A54" s="23"/>
      <c r="B54" s="15"/>
      <c r="C54" s="11"/>
      <c r="D54" s="7" t="s">
        <v>26</v>
      </c>
      <c r="E54" s="42" t="s">
        <v>61</v>
      </c>
      <c r="F54" s="43">
        <v>200</v>
      </c>
      <c r="G54" s="43">
        <v>18</v>
      </c>
      <c r="H54" s="43">
        <v>11</v>
      </c>
      <c r="I54" s="43">
        <v>36</v>
      </c>
      <c r="J54" s="43">
        <v>299</v>
      </c>
      <c r="K54" s="44">
        <v>291</v>
      </c>
    </row>
    <row r="55" spans="1:11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28</v>
      </c>
      <c r="E56" s="42" t="s">
        <v>62</v>
      </c>
      <c r="F56" s="43">
        <v>210</v>
      </c>
      <c r="G56" s="43">
        <v>0</v>
      </c>
      <c r="H56" s="43">
        <v>0</v>
      </c>
      <c r="I56" s="43">
        <v>16</v>
      </c>
      <c r="J56" s="43">
        <v>64</v>
      </c>
      <c r="K56" s="44">
        <v>377</v>
      </c>
    </row>
    <row r="57" spans="1:11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30</v>
      </c>
      <c r="E58" s="42" t="s">
        <v>49</v>
      </c>
      <c r="F58" s="43">
        <v>30</v>
      </c>
      <c r="G58" s="43">
        <v>2</v>
      </c>
      <c r="H58" s="43">
        <v>0</v>
      </c>
      <c r="I58" s="43">
        <v>14</v>
      </c>
      <c r="J58" s="43">
        <v>72</v>
      </c>
      <c r="K58" s="44" t="s">
        <v>39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31</v>
      </c>
      <c r="E61" s="12"/>
      <c r="F61" s="19">
        <f>SUM(F52:F60)</f>
        <v>790</v>
      </c>
      <c r="G61" s="19">
        <f t="shared" ref="G61" si="19">SUM(G52:G60)</f>
        <v>29</v>
      </c>
      <c r="H61" s="19">
        <f t="shared" ref="H61" si="20">SUM(H52:H60)</f>
        <v>31</v>
      </c>
      <c r="I61" s="19">
        <f t="shared" ref="I61" si="21">SUM(I52:I60)</f>
        <v>116</v>
      </c>
      <c r="J61" s="19">
        <f t="shared" ref="J61" si="22">SUM(J52:J60)</f>
        <v>826</v>
      </c>
      <c r="K61" s="25"/>
    </row>
    <row r="62" spans="1:11" ht="15.75" customHeight="1" thickBot="1" x14ac:dyDescent="0.25">
      <c r="A62" s="29"/>
      <c r="B62" s="30">
        <f>B44</f>
        <v>3</v>
      </c>
      <c r="C62" s="47" t="s">
        <v>4</v>
      </c>
      <c r="D62" s="48"/>
      <c r="E62" s="31"/>
      <c r="F62" s="32">
        <f>F51+F61</f>
        <v>1320</v>
      </c>
      <c r="G62" s="32">
        <f t="shared" ref="G62" si="23">G51+G61</f>
        <v>48</v>
      </c>
      <c r="H62" s="32">
        <f t="shared" ref="H62" si="24">H51+H61</f>
        <v>50</v>
      </c>
      <c r="I62" s="32">
        <f t="shared" ref="I62" si="25">I51+I61</f>
        <v>197</v>
      </c>
      <c r="J62" s="32">
        <f t="shared" ref="J62" si="26">J51+J61</f>
        <v>1407</v>
      </c>
      <c r="K62" s="32"/>
    </row>
    <row r="63" spans="1:11" ht="15" x14ac:dyDescent="0.25">
      <c r="A63" s="20"/>
      <c r="B63" s="21">
        <v>4</v>
      </c>
      <c r="C63" s="22" t="s">
        <v>18</v>
      </c>
      <c r="D63" s="5" t="s">
        <v>19</v>
      </c>
      <c r="E63" s="55" t="s">
        <v>63</v>
      </c>
      <c r="F63" s="40">
        <v>20</v>
      </c>
      <c r="G63" s="40">
        <v>16</v>
      </c>
      <c r="H63" s="40">
        <v>12</v>
      </c>
      <c r="I63" s="40">
        <v>51</v>
      </c>
      <c r="J63" s="40">
        <v>315</v>
      </c>
      <c r="K63" s="41">
        <v>204</v>
      </c>
    </row>
    <row r="64" spans="1:11" ht="15" x14ac:dyDescent="0.25">
      <c r="A64" s="23"/>
      <c r="B64" s="15"/>
      <c r="C64" s="11"/>
      <c r="D64" s="6"/>
      <c r="E64" s="42" t="s">
        <v>51</v>
      </c>
      <c r="F64" s="43">
        <v>10</v>
      </c>
      <c r="G64" s="43">
        <v>0</v>
      </c>
      <c r="H64" s="43">
        <v>7</v>
      </c>
      <c r="I64" s="43">
        <v>0</v>
      </c>
      <c r="J64" s="43">
        <v>66</v>
      </c>
      <c r="K64" s="44">
        <v>14</v>
      </c>
    </row>
    <row r="65" spans="1:11" ht="15" x14ac:dyDescent="0.25">
      <c r="A65" s="23"/>
      <c r="B65" s="15"/>
      <c r="C65" s="11"/>
      <c r="D65" s="7" t="s">
        <v>20</v>
      </c>
      <c r="E65" s="42" t="s">
        <v>64</v>
      </c>
      <c r="F65" s="43">
        <v>200</v>
      </c>
      <c r="G65" s="43">
        <v>1</v>
      </c>
      <c r="H65" s="43">
        <v>0</v>
      </c>
      <c r="I65" s="43">
        <v>9</v>
      </c>
      <c r="J65" s="43">
        <v>60</v>
      </c>
      <c r="K65" s="44">
        <v>376</v>
      </c>
    </row>
    <row r="66" spans="1:11" ht="15" x14ac:dyDescent="0.25">
      <c r="A66" s="23"/>
      <c r="B66" s="15"/>
      <c r="C66" s="11"/>
      <c r="D66" s="7" t="s">
        <v>21</v>
      </c>
      <c r="E66" s="42" t="s">
        <v>40</v>
      </c>
      <c r="F66" s="43">
        <v>30</v>
      </c>
      <c r="G66" s="43">
        <v>2</v>
      </c>
      <c r="H66" s="43">
        <v>0</v>
      </c>
      <c r="I66" s="43">
        <v>14</v>
      </c>
      <c r="J66" s="43">
        <v>72</v>
      </c>
      <c r="K66" s="44" t="s">
        <v>39</v>
      </c>
    </row>
    <row r="67" spans="1:11" ht="15" x14ac:dyDescent="0.25">
      <c r="A67" s="23"/>
      <c r="B67" s="15"/>
      <c r="C67" s="11"/>
      <c r="D67" s="7" t="s">
        <v>22</v>
      </c>
      <c r="E67" s="42" t="s">
        <v>42</v>
      </c>
      <c r="F67" s="43">
        <v>100</v>
      </c>
      <c r="G67" s="43">
        <v>0</v>
      </c>
      <c r="H67" s="43">
        <v>0</v>
      </c>
      <c r="I67" s="43">
        <v>6</v>
      </c>
      <c r="J67" s="43">
        <v>72</v>
      </c>
      <c r="K67" s="44" t="s">
        <v>43</v>
      </c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31</v>
      </c>
      <c r="E70" s="9"/>
      <c r="F70" s="19">
        <f>SUM(F63:F69)</f>
        <v>360</v>
      </c>
      <c r="G70" s="19">
        <f t="shared" ref="G70" si="27">SUM(G63:G69)</f>
        <v>19</v>
      </c>
      <c r="H70" s="19">
        <f t="shared" ref="H70" si="28">SUM(H63:H69)</f>
        <v>19</v>
      </c>
      <c r="I70" s="19">
        <f t="shared" ref="I70" si="29">SUM(I63:I69)</f>
        <v>80</v>
      </c>
      <c r="J70" s="19">
        <f t="shared" ref="J70" si="30">SUM(J63:J69)</f>
        <v>585</v>
      </c>
      <c r="K70" s="25"/>
    </row>
    <row r="71" spans="1:11" ht="15" x14ac:dyDescent="0.25">
      <c r="A71" s="26"/>
      <c r="B71" s="13">
        <f>B63</f>
        <v>4</v>
      </c>
      <c r="C71" s="10" t="s">
        <v>23</v>
      </c>
      <c r="D71" s="7" t="s">
        <v>24</v>
      </c>
      <c r="E71" s="42" t="s">
        <v>65</v>
      </c>
      <c r="F71" s="43">
        <v>100</v>
      </c>
      <c r="G71" s="43">
        <v>18</v>
      </c>
      <c r="H71" s="43">
        <v>20</v>
      </c>
      <c r="I71" s="43">
        <v>58</v>
      </c>
      <c r="J71" s="43">
        <v>280</v>
      </c>
      <c r="K71" s="44">
        <v>187</v>
      </c>
    </row>
    <row r="72" spans="1:11" ht="15" x14ac:dyDescent="0.25">
      <c r="A72" s="23"/>
      <c r="B72" s="15"/>
      <c r="C72" s="11"/>
      <c r="D72" s="7" t="s">
        <v>25</v>
      </c>
      <c r="E72" s="42" t="s">
        <v>66</v>
      </c>
      <c r="F72" s="43">
        <v>250</v>
      </c>
      <c r="G72" s="43">
        <v>2</v>
      </c>
      <c r="H72" s="43">
        <v>6</v>
      </c>
      <c r="I72" s="43">
        <v>8</v>
      </c>
      <c r="J72" s="43">
        <v>79</v>
      </c>
      <c r="K72" s="44">
        <v>82</v>
      </c>
    </row>
    <row r="73" spans="1:11" ht="15" x14ac:dyDescent="0.25">
      <c r="A73" s="23"/>
      <c r="B73" s="15"/>
      <c r="C73" s="11"/>
      <c r="D73" s="7" t="s">
        <v>26</v>
      </c>
      <c r="E73" s="42" t="s">
        <v>67</v>
      </c>
      <c r="F73" s="43">
        <v>200</v>
      </c>
      <c r="G73" s="43">
        <v>3</v>
      </c>
      <c r="H73" s="43">
        <v>2</v>
      </c>
      <c r="I73" s="43">
        <v>19</v>
      </c>
      <c r="J73" s="43">
        <v>270</v>
      </c>
      <c r="K73" s="44">
        <v>329</v>
      </c>
    </row>
    <row r="74" spans="1:11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28</v>
      </c>
      <c r="E75" s="42" t="s">
        <v>68</v>
      </c>
      <c r="F75" s="43">
        <v>200</v>
      </c>
      <c r="G75" s="43">
        <v>4</v>
      </c>
      <c r="H75" s="43">
        <v>1</v>
      </c>
      <c r="I75" s="43">
        <v>17</v>
      </c>
      <c r="J75" s="43">
        <v>119</v>
      </c>
      <c r="K75" s="44">
        <v>359</v>
      </c>
    </row>
    <row r="76" spans="1:11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30</v>
      </c>
      <c r="E77" s="42" t="s">
        <v>49</v>
      </c>
      <c r="F77" s="43">
        <v>30</v>
      </c>
      <c r="G77" s="43">
        <v>2</v>
      </c>
      <c r="H77" s="43">
        <v>0</v>
      </c>
      <c r="I77" s="43">
        <v>14</v>
      </c>
      <c r="J77" s="43">
        <v>72</v>
      </c>
      <c r="K77" s="44" t="s">
        <v>39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31</v>
      </c>
      <c r="E80" s="12"/>
      <c r="F80" s="19">
        <f>SUM(F71:F79)</f>
        <v>780</v>
      </c>
      <c r="G80" s="19">
        <f t="shared" ref="G80" si="31">SUM(G71:G79)</f>
        <v>29</v>
      </c>
      <c r="H80" s="19">
        <f t="shared" ref="H80" si="32">SUM(H71:H79)</f>
        <v>29</v>
      </c>
      <c r="I80" s="19">
        <f t="shared" ref="I80" si="33">SUM(I71:I79)</f>
        <v>116</v>
      </c>
      <c r="J80" s="19">
        <f t="shared" ref="J80" si="34">SUM(J71:J79)</f>
        <v>820</v>
      </c>
      <c r="K80" s="25"/>
    </row>
    <row r="81" spans="1:11" ht="15.75" customHeight="1" thickBot="1" x14ac:dyDescent="0.25">
      <c r="A81" s="29"/>
      <c r="B81" s="30">
        <f>B63</f>
        <v>4</v>
      </c>
      <c r="C81" s="47" t="s">
        <v>4</v>
      </c>
      <c r="D81" s="48"/>
      <c r="E81" s="31"/>
      <c r="F81" s="32">
        <f>F70+F80</f>
        <v>1140</v>
      </c>
      <c r="G81" s="32">
        <f t="shared" ref="G81" si="35">G70+G80</f>
        <v>48</v>
      </c>
      <c r="H81" s="32">
        <f t="shared" ref="H81" si="36">H70+H80</f>
        <v>48</v>
      </c>
      <c r="I81" s="32">
        <f t="shared" ref="I81" si="37">I70+I80</f>
        <v>196</v>
      </c>
      <c r="J81" s="32">
        <f t="shared" ref="J81" si="38">J70+J80</f>
        <v>1405</v>
      </c>
      <c r="K81" s="32"/>
    </row>
    <row r="82" spans="1:11" ht="15" x14ac:dyDescent="0.25">
      <c r="A82" s="20"/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 t="s">
        <v>69</v>
      </c>
      <c r="F83" s="43">
        <v>200</v>
      </c>
      <c r="G83" s="43">
        <v>12</v>
      </c>
      <c r="H83" s="43">
        <v>11</v>
      </c>
      <c r="I83" s="43">
        <v>51</v>
      </c>
      <c r="J83" s="43">
        <v>329</v>
      </c>
      <c r="K83" s="44">
        <v>45</v>
      </c>
    </row>
    <row r="84" spans="1:11" ht="15" x14ac:dyDescent="0.25">
      <c r="A84" s="23"/>
      <c r="B84" s="15"/>
      <c r="C84" s="11"/>
      <c r="D84" s="7" t="s">
        <v>20</v>
      </c>
      <c r="E84" s="42" t="s">
        <v>68</v>
      </c>
      <c r="F84" s="43">
        <v>200</v>
      </c>
      <c r="G84" s="43">
        <v>4</v>
      </c>
      <c r="H84" s="43">
        <v>1</v>
      </c>
      <c r="I84" s="43">
        <v>17</v>
      </c>
      <c r="J84" s="43">
        <v>119</v>
      </c>
      <c r="K84" s="44">
        <v>359</v>
      </c>
    </row>
    <row r="85" spans="1:11" ht="15" x14ac:dyDescent="0.25">
      <c r="A85" s="23"/>
      <c r="B85" s="15"/>
      <c r="C85" s="11"/>
      <c r="D85" s="7" t="s">
        <v>21</v>
      </c>
      <c r="E85" s="42" t="s">
        <v>49</v>
      </c>
      <c r="F85" s="43">
        <v>60</v>
      </c>
      <c r="G85" s="43">
        <v>2</v>
      </c>
      <c r="H85" s="43">
        <v>0</v>
      </c>
      <c r="I85" s="43">
        <v>14</v>
      </c>
      <c r="J85" s="43">
        <v>72</v>
      </c>
      <c r="K85" s="44" t="s">
        <v>39</v>
      </c>
    </row>
    <row r="86" spans="1:11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 t="s">
        <v>51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31</v>
      </c>
      <c r="E89" s="9"/>
      <c r="F89" s="19">
        <f>SUM(F82:F88)</f>
        <v>470</v>
      </c>
      <c r="G89" s="19">
        <f t="shared" ref="G89" si="39">SUM(G82:G88)</f>
        <v>18</v>
      </c>
      <c r="H89" s="19">
        <f t="shared" ref="H89" si="40">SUM(H82:H88)</f>
        <v>19</v>
      </c>
      <c r="I89" s="19">
        <f t="shared" ref="I89" si="41">SUM(I82:I88)</f>
        <v>82</v>
      </c>
      <c r="J89" s="19">
        <f t="shared" ref="J89" si="42">SUM(J82:J88)</f>
        <v>586</v>
      </c>
      <c r="K89" s="25"/>
    </row>
    <row r="90" spans="1:11" ht="15" x14ac:dyDescent="0.25">
      <c r="A90" s="26"/>
      <c r="B90" s="13">
        <f>B82</f>
        <v>5</v>
      </c>
      <c r="C90" s="10" t="s">
        <v>23</v>
      </c>
      <c r="D90" s="7" t="s">
        <v>24</v>
      </c>
      <c r="E90" s="42" t="s">
        <v>70</v>
      </c>
      <c r="F90" s="43">
        <v>100</v>
      </c>
      <c r="G90" s="43">
        <v>1</v>
      </c>
      <c r="H90" s="43">
        <v>0</v>
      </c>
      <c r="I90" s="43">
        <v>24</v>
      </c>
      <c r="J90" s="43">
        <v>308</v>
      </c>
      <c r="K90" s="44">
        <v>59</v>
      </c>
    </row>
    <row r="91" spans="1:11" ht="15" x14ac:dyDescent="0.25">
      <c r="A91" s="23"/>
      <c r="B91" s="15"/>
      <c r="C91" s="11"/>
      <c r="D91" s="7" t="s">
        <v>25</v>
      </c>
      <c r="E91" s="42" t="s">
        <v>71</v>
      </c>
      <c r="F91" s="43">
        <v>250</v>
      </c>
      <c r="G91" s="43">
        <v>2</v>
      </c>
      <c r="H91" s="43">
        <v>7</v>
      </c>
      <c r="I91" s="43">
        <v>16</v>
      </c>
      <c r="J91" s="43">
        <v>94</v>
      </c>
      <c r="K91" s="44">
        <v>103</v>
      </c>
    </row>
    <row r="92" spans="1:11" ht="15" x14ac:dyDescent="0.25">
      <c r="A92" s="23"/>
      <c r="B92" s="15"/>
      <c r="C92" s="11"/>
      <c r="D92" s="7" t="s">
        <v>26</v>
      </c>
      <c r="E92" s="42" t="s">
        <v>72</v>
      </c>
      <c r="F92" s="43">
        <v>200</v>
      </c>
      <c r="G92" s="43">
        <v>23</v>
      </c>
      <c r="H92" s="43">
        <v>23</v>
      </c>
      <c r="I92" s="43">
        <v>52</v>
      </c>
      <c r="J92" s="43">
        <v>303</v>
      </c>
      <c r="K92" s="44">
        <v>30</v>
      </c>
    </row>
    <row r="93" spans="1:11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28</v>
      </c>
      <c r="E94" s="42" t="s">
        <v>56</v>
      </c>
      <c r="F94" s="43">
        <v>200</v>
      </c>
      <c r="G94" s="43">
        <v>1</v>
      </c>
      <c r="H94" s="43">
        <v>0</v>
      </c>
      <c r="I94" s="43">
        <v>9</v>
      </c>
      <c r="J94" s="43">
        <v>60</v>
      </c>
      <c r="K94" s="44">
        <v>376</v>
      </c>
    </row>
    <row r="95" spans="1:11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30</v>
      </c>
      <c r="E96" s="42" t="s">
        <v>73</v>
      </c>
      <c r="F96" s="43">
        <v>30</v>
      </c>
      <c r="G96" s="43">
        <v>2</v>
      </c>
      <c r="H96" s="43">
        <v>0</v>
      </c>
      <c r="I96" s="43">
        <v>14</v>
      </c>
      <c r="J96" s="43">
        <v>72</v>
      </c>
      <c r="K96" s="44" t="s">
        <v>39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31</v>
      </c>
      <c r="E99" s="12"/>
      <c r="F99" s="19">
        <f>SUM(F90:F98)</f>
        <v>780</v>
      </c>
      <c r="G99" s="19">
        <f t="shared" ref="G99" si="43">SUM(G90:G98)</f>
        <v>29</v>
      </c>
      <c r="H99" s="19">
        <f t="shared" ref="H99" si="44">SUM(H90:H98)</f>
        <v>30</v>
      </c>
      <c r="I99" s="19">
        <f t="shared" ref="I99" si="45">SUM(I90:I98)</f>
        <v>115</v>
      </c>
      <c r="J99" s="19">
        <f t="shared" ref="J99" si="46">SUM(J90:J98)</f>
        <v>837</v>
      </c>
      <c r="K99" s="25"/>
    </row>
    <row r="100" spans="1:11" ht="15.75" customHeight="1" thickBot="1" x14ac:dyDescent="0.25">
      <c r="A100" s="29"/>
      <c r="B100" s="30">
        <f>B82</f>
        <v>5</v>
      </c>
      <c r="C100" s="47" t="s">
        <v>4</v>
      </c>
      <c r="D100" s="48"/>
      <c r="E100" s="31"/>
      <c r="F100" s="32">
        <f>F89+F99</f>
        <v>1250</v>
      </c>
      <c r="G100" s="32">
        <f t="shared" ref="G100" si="47">G89+G99</f>
        <v>47</v>
      </c>
      <c r="H100" s="32">
        <f t="shared" ref="H100" si="48">H89+H99</f>
        <v>49</v>
      </c>
      <c r="I100" s="32">
        <f t="shared" ref="I100" si="49">I89+I99</f>
        <v>197</v>
      </c>
      <c r="J100" s="32">
        <f t="shared" ref="J100" si="50">J89+J99</f>
        <v>1423</v>
      </c>
      <c r="K100" s="32"/>
    </row>
    <row r="101" spans="1:11" ht="15" x14ac:dyDescent="0.25">
      <c r="A101" s="20"/>
      <c r="B101" s="21">
        <v>6</v>
      </c>
      <c r="C101" s="22" t="s">
        <v>18</v>
      </c>
      <c r="D101" s="5" t="s">
        <v>19</v>
      </c>
      <c r="E101" s="39" t="s">
        <v>74</v>
      </c>
      <c r="F101" s="40">
        <v>200</v>
      </c>
      <c r="G101" s="40">
        <v>11</v>
      </c>
      <c r="H101" s="40">
        <v>14</v>
      </c>
      <c r="I101" s="40">
        <v>44</v>
      </c>
      <c r="J101" s="40">
        <v>317</v>
      </c>
      <c r="K101" s="41">
        <v>297</v>
      </c>
    </row>
    <row r="102" spans="1:11" ht="15" x14ac:dyDescent="0.25">
      <c r="A102" s="23"/>
      <c r="B102" s="15"/>
      <c r="C102" s="11"/>
      <c r="D102" s="6"/>
      <c r="E102" s="42" t="s">
        <v>41</v>
      </c>
      <c r="F102" s="43">
        <v>15</v>
      </c>
      <c r="G102" s="43">
        <v>5</v>
      </c>
      <c r="H102" s="43">
        <v>4</v>
      </c>
      <c r="I102" s="43">
        <v>0</v>
      </c>
      <c r="J102" s="43">
        <v>54</v>
      </c>
      <c r="K102" s="44">
        <v>15</v>
      </c>
    </row>
    <row r="103" spans="1:11" ht="15" x14ac:dyDescent="0.25">
      <c r="A103" s="23"/>
      <c r="B103" s="15"/>
      <c r="C103" s="11"/>
      <c r="D103" s="7" t="s">
        <v>20</v>
      </c>
      <c r="E103" s="42" t="s">
        <v>62</v>
      </c>
      <c r="F103" s="43">
        <v>210</v>
      </c>
      <c r="G103" s="43">
        <v>0</v>
      </c>
      <c r="H103" s="43">
        <v>0</v>
      </c>
      <c r="I103" s="43">
        <v>16</v>
      </c>
      <c r="J103" s="43">
        <v>64</v>
      </c>
      <c r="K103" s="44">
        <v>377</v>
      </c>
    </row>
    <row r="104" spans="1:11" ht="15" x14ac:dyDescent="0.25">
      <c r="A104" s="23"/>
      <c r="B104" s="15"/>
      <c r="C104" s="11"/>
      <c r="D104" s="7" t="s">
        <v>21</v>
      </c>
      <c r="E104" s="42" t="s">
        <v>40</v>
      </c>
      <c r="F104" s="43">
        <v>30</v>
      </c>
      <c r="G104" s="43">
        <v>2</v>
      </c>
      <c r="H104" s="43">
        <v>0</v>
      </c>
      <c r="I104" s="43">
        <v>14</v>
      </c>
      <c r="J104" s="43">
        <v>72</v>
      </c>
      <c r="K104" s="44" t="s">
        <v>39</v>
      </c>
    </row>
    <row r="105" spans="1:11" ht="15" x14ac:dyDescent="0.25">
      <c r="A105" s="23"/>
      <c r="B105" s="15"/>
      <c r="C105" s="11"/>
      <c r="D105" s="7" t="s">
        <v>22</v>
      </c>
      <c r="E105" s="42" t="s">
        <v>42</v>
      </c>
      <c r="F105" s="43">
        <v>100</v>
      </c>
      <c r="G105" s="43">
        <v>0</v>
      </c>
      <c r="H105" s="43">
        <v>0</v>
      </c>
      <c r="I105" s="43">
        <v>6</v>
      </c>
      <c r="J105" s="43">
        <v>73</v>
      </c>
      <c r="K105" s="44" t="s">
        <v>43</v>
      </c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31</v>
      </c>
      <c r="E108" s="9"/>
      <c r="F108" s="19">
        <f>SUM(F101:F107)</f>
        <v>555</v>
      </c>
      <c r="G108" s="19">
        <f t="shared" ref="G108:J108" si="51">SUM(G101:G107)</f>
        <v>18</v>
      </c>
      <c r="H108" s="19">
        <f t="shared" si="51"/>
        <v>18</v>
      </c>
      <c r="I108" s="19">
        <f t="shared" si="51"/>
        <v>80</v>
      </c>
      <c r="J108" s="19">
        <f t="shared" si="51"/>
        <v>580</v>
      </c>
      <c r="K108" s="25"/>
    </row>
    <row r="109" spans="1:11" ht="15" x14ac:dyDescent="0.25">
      <c r="A109" s="26"/>
      <c r="B109" s="13">
        <f>B101</f>
        <v>6</v>
      </c>
      <c r="C109" s="10" t="s">
        <v>23</v>
      </c>
      <c r="D109" s="7" t="s">
        <v>24</v>
      </c>
      <c r="E109" s="42" t="s">
        <v>75</v>
      </c>
      <c r="F109" s="43">
        <v>100</v>
      </c>
      <c r="G109" s="43">
        <v>6</v>
      </c>
      <c r="H109" s="43">
        <v>6</v>
      </c>
      <c r="I109" s="43">
        <v>41</v>
      </c>
      <c r="J109" s="43">
        <v>262</v>
      </c>
      <c r="K109" s="44">
        <v>48</v>
      </c>
    </row>
    <row r="110" spans="1:11" ht="15" x14ac:dyDescent="0.25">
      <c r="A110" s="23"/>
      <c r="B110" s="15"/>
      <c r="C110" s="11"/>
      <c r="D110" s="7" t="s">
        <v>25</v>
      </c>
      <c r="E110" s="42" t="s">
        <v>76</v>
      </c>
      <c r="F110" s="43">
        <v>250</v>
      </c>
      <c r="G110" s="43">
        <v>4</v>
      </c>
      <c r="H110" s="43">
        <v>11</v>
      </c>
      <c r="I110" s="43">
        <v>20</v>
      </c>
      <c r="J110" s="43">
        <v>121</v>
      </c>
      <c r="K110" s="44">
        <v>101</v>
      </c>
    </row>
    <row r="111" spans="1:11" ht="15" x14ac:dyDescent="0.25">
      <c r="A111" s="23"/>
      <c r="B111" s="15"/>
      <c r="C111" s="11"/>
      <c r="D111" s="7" t="s">
        <v>26</v>
      </c>
      <c r="E111" s="42" t="s">
        <v>77</v>
      </c>
      <c r="F111" s="43">
        <v>100</v>
      </c>
      <c r="G111" s="43">
        <v>11</v>
      </c>
      <c r="H111" s="43">
        <v>11</v>
      </c>
      <c r="I111" s="43">
        <v>3</v>
      </c>
      <c r="J111" s="43">
        <v>133</v>
      </c>
      <c r="K111" s="44">
        <v>431</v>
      </c>
    </row>
    <row r="112" spans="1:11" ht="15" x14ac:dyDescent="0.25">
      <c r="A112" s="23"/>
      <c r="B112" s="15"/>
      <c r="C112" s="11"/>
      <c r="D112" s="7" t="s">
        <v>27</v>
      </c>
      <c r="E112" s="42" t="s">
        <v>47</v>
      </c>
      <c r="F112" s="43">
        <v>180</v>
      </c>
      <c r="G112" s="43">
        <v>6</v>
      </c>
      <c r="H112" s="43">
        <v>3</v>
      </c>
      <c r="I112" s="43">
        <v>26</v>
      </c>
      <c r="J112" s="43">
        <v>168</v>
      </c>
      <c r="K112" s="44">
        <v>309</v>
      </c>
    </row>
    <row r="113" spans="1:11" ht="15" x14ac:dyDescent="0.25">
      <c r="A113" s="23"/>
      <c r="B113" s="15"/>
      <c r="C113" s="11"/>
      <c r="D113" s="7" t="s">
        <v>28</v>
      </c>
      <c r="E113" s="42" t="s">
        <v>62</v>
      </c>
      <c r="F113" s="43">
        <v>210</v>
      </c>
      <c r="G113" s="43">
        <v>0</v>
      </c>
      <c r="H113" s="43">
        <v>0</v>
      </c>
      <c r="I113" s="43">
        <v>16</v>
      </c>
      <c r="J113" s="43">
        <v>210</v>
      </c>
      <c r="K113" s="44">
        <v>377</v>
      </c>
    </row>
    <row r="114" spans="1:11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30</v>
      </c>
      <c r="E115" s="42" t="s">
        <v>49</v>
      </c>
      <c r="F115" s="43">
        <v>30</v>
      </c>
      <c r="G115" s="43">
        <v>2</v>
      </c>
      <c r="H115" s="43">
        <v>0</v>
      </c>
      <c r="I115" s="43">
        <v>14</v>
      </c>
      <c r="J115" s="43">
        <v>72</v>
      </c>
      <c r="K115" s="44" t="s">
        <v>39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31</v>
      </c>
      <c r="E118" s="12"/>
      <c r="F118" s="19">
        <f>SUM(F109:F117)</f>
        <v>870</v>
      </c>
      <c r="G118" s="19">
        <f t="shared" ref="G118:J118" si="52">SUM(G109:G117)</f>
        <v>29</v>
      </c>
      <c r="H118" s="19">
        <f t="shared" si="52"/>
        <v>31</v>
      </c>
      <c r="I118" s="19">
        <f t="shared" si="52"/>
        <v>120</v>
      </c>
      <c r="J118" s="19">
        <f t="shared" si="52"/>
        <v>966</v>
      </c>
      <c r="K118" s="25"/>
    </row>
    <row r="119" spans="1:11" ht="15.75" thickBot="1" x14ac:dyDescent="0.25">
      <c r="A119" s="29"/>
      <c r="B119" s="30">
        <f>B101</f>
        <v>6</v>
      </c>
      <c r="C119" s="47" t="s">
        <v>4</v>
      </c>
      <c r="D119" s="48"/>
      <c r="E119" s="31"/>
      <c r="F119" s="32">
        <f>F108+F118</f>
        <v>1425</v>
      </c>
      <c r="G119" s="32">
        <f t="shared" ref="G119" si="53">G108+G118</f>
        <v>47</v>
      </c>
      <c r="H119" s="32">
        <f t="shared" ref="H119" si="54">H108+H118</f>
        <v>49</v>
      </c>
      <c r="I119" s="32">
        <f t="shared" ref="I119" si="55">I108+I118</f>
        <v>200</v>
      </c>
      <c r="J119" s="32">
        <f t="shared" ref="J119" si="56">J108+J118</f>
        <v>1546</v>
      </c>
      <c r="K119" s="32"/>
    </row>
    <row r="120" spans="1:11" ht="15" x14ac:dyDescent="0.25">
      <c r="A120" s="14"/>
      <c r="B120" s="15">
        <v>7</v>
      </c>
      <c r="C120" s="22" t="s">
        <v>18</v>
      </c>
      <c r="D120" s="5" t="s">
        <v>19</v>
      </c>
      <c r="E120" s="39" t="s">
        <v>78</v>
      </c>
      <c r="F120" s="40">
        <v>200</v>
      </c>
      <c r="G120" s="40">
        <v>14</v>
      </c>
      <c r="H120" s="40">
        <v>7</v>
      </c>
      <c r="I120" s="40">
        <v>26</v>
      </c>
      <c r="J120" s="40">
        <v>344</v>
      </c>
      <c r="K120" s="41">
        <v>210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20</v>
      </c>
      <c r="E122" s="42" t="s">
        <v>48</v>
      </c>
      <c r="F122" s="43">
        <v>200</v>
      </c>
      <c r="G122" s="43">
        <v>2</v>
      </c>
      <c r="H122" s="43">
        <v>4</v>
      </c>
      <c r="I122" s="43">
        <v>37</v>
      </c>
      <c r="J122" s="43">
        <v>101</v>
      </c>
      <c r="K122" s="44">
        <v>868</v>
      </c>
    </row>
    <row r="123" spans="1:11" ht="15" x14ac:dyDescent="0.25">
      <c r="A123" s="14"/>
      <c r="B123" s="15"/>
      <c r="C123" s="11"/>
      <c r="D123" s="7" t="s">
        <v>21</v>
      </c>
      <c r="E123" s="42" t="s">
        <v>40</v>
      </c>
      <c r="F123" s="43">
        <v>60</v>
      </c>
      <c r="G123" s="43">
        <v>2</v>
      </c>
      <c r="H123" s="43">
        <v>0</v>
      </c>
      <c r="I123" s="43">
        <v>14</v>
      </c>
      <c r="J123" s="43">
        <v>72</v>
      </c>
      <c r="K123" s="44" t="s">
        <v>39</v>
      </c>
    </row>
    <row r="124" spans="1:11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 t="s">
        <v>52</v>
      </c>
      <c r="F125" s="43">
        <v>60</v>
      </c>
      <c r="G125" s="43">
        <v>0</v>
      </c>
      <c r="H125" s="43">
        <v>7</v>
      </c>
      <c r="I125" s="43">
        <v>5</v>
      </c>
      <c r="J125" s="43">
        <v>41</v>
      </c>
      <c r="K125" s="44">
        <v>8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31</v>
      </c>
      <c r="E127" s="9"/>
      <c r="F127" s="19">
        <f>SUM(F120:F126)</f>
        <v>520</v>
      </c>
      <c r="G127" s="19">
        <f t="shared" ref="G127:J127" si="57">SUM(G120:G126)</f>
        <v>18</v>
      </c>
      <c r="H127" s="19">
        <f t="shared" si="57"/>
        <v>18</v>
      </c>
      <c r="I127" s="19">
        <f t="shared" si="57"/>
        <v>82</v>
      </c>
      <c r="J127" s="19">
        <f t="shared" si="57"/>
        <v>558</v>
      </c>
      <c r="K127" s="25"/>
    </row>
    <row r="128" spans="1:11" ht="15" x14ac:dyDescent="0.25">
      <c r="A128" s="13"/>
      <c r="B128" s="13">
        <f>B120</f>
        <v>7</v>
      </c>
      <c r="C128" s="10" t="s">
        <v>23</v>
      </c>
      <c r="D128" s="7" t="s">
        <v>24</v>
      </c>
      <c r="E128" s="42" t="s">
        <v>79</v>
      </c>
      <c r="F128" s="43">
        <v>100</v>
      </c>
      <c r="G128" s="43">
        <v>5</v>
      </c>
      <c r="H128" s="43">
        <v>9</v>
      </c>
      <c r="I128" s="43">
        <v>49</v>
      </c>
      <c r="J128" s="43">
        <v>248</v>
      </c>
      <c r="K128" s="44">
        <v>2</v>
      </c>
    </row>
    <row r="129" spans="1:11" ht="15" x14ac:dyDescent="0.25">
      <c r="A129" s="14"/>
      <c r="B129" s="15"/>
      <c r="C129" s="11"/>
      <c r="D129" s="7" t="s">
        <v>25</v>
      </c>
      <c r="E129" s="42" t="s">
        <v>80</v>
      </c>
      <c r="F129" s="43">
        <v>250</v>
      </c>
      <c r="G129" s="43">
        <v>3</v>
      </c>
      <c r="H129" s="43">
        <v>4</v>
      </c>
      <c r="I129" s="43">
        <v>10</v>
      </c>
      <c r="J129" s="43">
        <v>147</v>
      </c>
      <c r="K129" s="44">
        <v>99</v>
      </c>
    </row>
    <row r="130" spans="1:11" ht="15" x14ac:dyDescent="0.25">
      <c r="A130" s="14"/>
      <c r="B130" s="15"/>
      <c r="C130" s="11"/>
      <c r="D130" s="7" t="s">
        <v>26</v>
      </c>
      <c r="E130" s="42" t="s">
        <v>81</v>
      </c>
      <c r="F130" s="43">
        <v>100</v>
      </c>
      <c r="G130" s="43">
        <v>11</v>
      </c>
      <c r="H130" s="43">
        <v>11</v>
      </c>
      <c r="I130" s="43">
        <v>3</v>
      </c>
      <c r="J130" s="43">
        <v>133</v>
      </c>
      <c r="K130" s="44">
        <v>115</v>
      </c>
    </row>
    <row r="131" spans="1:11" ht="15" x14ac:dyDescent="0.25">
      <c r="A131" s="14"/>
      <c r="B131" s="15"/>
      <c r="C131" s="11"/>
      <c r="D131" s="7" t="s">
        <v>27</v>
      </c>
      <c r="E131" s="42" t="s">
        <v>82</v>
      </c>
      <c r="F131" s="43">
        <v>180</v>
      </c>
      <c r="G131" s="43">
        <v>3</v>
      </c>
      <c r="H131" s="43">
        <v>2</v>
      </c>
      <c r="I131" s="43">
        <v>19</v>
      </c>
      <c r="J131" s="43">
        <v>120</v>
      </c>
      <c r="K131" s="44">
        <v>305</v>
      </c>
    </row>
    <row r="132" spans="1:11" ht="15" x14ac:dyDescent="0.25">
      <c r="A132" s="14"/>
      <c r="B132" s="15"/>
      <c r="C132" s="11"/>
      <c r="D132" s="7" t="s">
        <v>28</v>
      </c>
      <c r="E132" s="42" t="s">
        <v>48</v>
      </c>
      <c r="F132" s="43">
        <v>200</v>
      </c>
      <c r="G132" s="43">
        <v>2</v>
      </c>
      <c r="H132" s="43">
        <v>4</v>
      </c>
      <c r="I132" s="43">
        <v>21</v>
      </c>
      <c r="J132" s="43">
        <v>101</v>
      </c>
      <c r="K132" s="44">
        <v>868</v>
      </c>
    </row>
    <row r="133" spans="1:11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30</v>
      </c>
      <c r="E134" s="42" t="s">
        <v>49</v>
      </c>
      <c r="F134" s="43">
        <v>30</v>
      </c>
      <c r="G134" s="43">
        <v>2</v>
      </c>
      <c r="H134" s="43">
        <v>0</v>
      </c>
      <c r="I134" s="43">
        <v>14</v>
      </c>
      <c r="J134" s="43">
        <v>72</v>
      </c>
      <c r="K134" s="44" t="s">
        <v>39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31</v>
      </c>
      <c r="E137" s="12"/>
      <c r="F137" s="19">
        <f>SUM(F128:F136)</f>
        <v>860</v>
      </c>
      <c r="G137" s="19">
        <f t="shared" ref="G137:J137" si="58">SUM(G128:G136)</f>
        <v>26</v>
      </c>
      <c r="H137" s="19">
        <f t="shared" si="58"/>
        <v>30</v>
      </c>
      <c r="I137" s="19">
        <f t="shared" si="58"/>
        <v>116</v>
      </c>
      <c r="J137" s="19">
        <f t="shared" si="58"/>
        <v>821</v>
      </c>
      <c r="K137" s="25"/>
    </row>
    <row r="138" spans="1:11" ht="15.75" thickBot="1" x14ac:dyDescent="0.25">
      <c r="A138" s="33"/>
      <c r="B138" s="33">
        <f>B120</f>
        <v>7</v>
      </c>
      <c r="C138" s="47" t="s">
        <v>4</v>
      </c>
      <c r="D138" s="48"/>
      <c r="E138" s="31"/>
      <c r="F138" s="32">
        <f>F127+F137</f>
        <v>1380</v>
      </c>
      <c r="G138" s="32">
        <f t="shared" ref="G138" si="59">G127+G137</f>
        <v>44</v>
      </c>
      <c r="H138" s="32">
        <f t="shared" ref="H138" si="60">H127+H137</f>
        <v>48</v>
      </c>
      <c r="I138" s="32">
        <f t="shared" ref="I138" si="61">I127+I137</f>
        <v>198</v>
      </c>
      <c r="J138" s="32">
        <f t="shared" ref="J138" si="62">J127+J137</f>
        <v>1379</v>
      </c>
      <c r="K138" s="32"/>
    </row>
    <row r="139" spans="1:11" ht="15" x14ac:dyDescent="0.25">
      <c r="A139" s="20"/>
      <c r="B139" s="21">
        <v>8</v>
      </c>
      <c r="C139" s="22" t="s">
        <v>18</v>
      </c>
      <c r="D139" s="5" t="s">
        <v>19</v>
      </c>
      <c r="E139" s="39" t="s">
        <v>83</v>
      </c>
      <c r="F139" s="40">
        <v>200</v>
      </c>
      <c r="G139" s="40">
        <v>9</v>
      </c>
      <c r="H139" s="40">
        <v>8</v>
      </c>
      <c r="I139" s="40">
        <v>47</v>
      </c>
      <c r="J139" s="40">
        <v>300</v>
      </c>
      <c r="K139" s="41">
        <v>182</v>
      </c>
    </row>
    <row r="140" spans="1:11" ht="15" x14ac:dyDescent="0.25">
      <c r="A140" s="23"/>
      <c r="B140" s="15"/>
      <c r="C140" s="11"/>
      <c r="D140" s="6"/>
      <c r="E140" s="42" t="s">
        <v>41</v>
      </c>
      <c r="F140" s="43">
        <v>15</v>
      </c>
      <c r="G140" s="43">
        <v>5</v>
      </c>
      <c r="H140" s="43">
        <v>4</v>
      </c>
      <c r="I140" s="43">
        <v>0</v>
      </c>
      <c r="J140" s="43">
        <v>54</v>
      </c>
      <c r="K140" s="44">
        <v>15</v>
      </c>
    </row>
    <row r="141" spans="1:11" ht="15" x14ac:dyDescent="0.25">
      <c r="A141" s="23"/>
      <c r="B141" s="15"/>
      <c r="C141" s="11"/>
      <c r="D141" s="7" t="s">
        <v>20</v>
      </c>
      <c r="E141" s="42" t="s">
        <v>62</v>
      </c>
      <c r="F141" s="43">
        <v>210</v>
      </c>
      <c r="G141" s="43">
        <v>0</v>
      </c>
      <c r="H141" s="43">
        <v>0</v>
      </c>
      <c r="I141" s="43">
        <v>16</v>
      </c>
      <c r="J141" s="43">
        <v>64</v>
      </c>
      <c r="K141" s="44">
        <v>377</v>
      </c>
    </row>
    <row r="142" spans="1:11" ht="15.75" customHeight="1" x14ac:dyDescent="0.25">
      <c r="A142" s="23"/>
      <c r="B142" s="15"/>
      <c r="C142" s="11"/>
      <c r="D142" s="7" t="s">
        <v>21</v>
      </c>
      <c r="E142" s="42" t="s">
        <v>40</v>
      </c>
      <c r="F142" s="43">
        <v>60</v>
      </c>
      <c r="G142" s="43">
        <v>2</v>
      </c>
      <c r="H142" s="43">
        <v>0</v>
      </c>
      <c r="I142" s="43">
        <v>14</v>
      </c>
      <c r="J142" s="43">
        <v>72</v>
      </c>
      <c r="K142" s="44" t="s">
        <v>39</v>
      </c>
    </row>
    <row r="143" spans="1:11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 t="s">
        <v>84</v>
      </c>
      <c r="F144" s="43">
        <v>100</v>
      </c>
      <c r="G144" s="43">
        <v>3</v>
      </c>
      <c r="H144" s="43">
        <v>6</v>
      </c>
      <c r="I144" s="43">
        <v>0</v>
      </c>
      <c r="J144" s="43">
        <v>81</v>
      </c>
      <c r="K144" s="44" t="s">
        <v>39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31</v>
      </c>
      <c r="E146" s="9"/>
      <c r="F146" s="19">
        <f>SUM(F139:F145)</f>
        <v>585</v>
      </c>
      <c r="G146" s="19">
        <f t="shared" ref="G146:J146" si="63">SUM(G139:G145)</f>
        <v>19</v>
      </c>
      <c r="H146" s="19">
        <f t="shared" si="63"/>
        <v>18</v>
      </c>
      <c r="I146" s="19">
        <f t="shared" si="63"/>
        <v>77</v>
      </c>
      <c r="J146" s="19">
        <f t="shared" si="63"/>
        <v>571</v>
      </c>
      <c r="K146" s="25"/>
    </row>
    <row r="147" spans="1:11" ht="15" x14ac:dyDescent="0.25">
      <c r="A147" s="26"/>
      <c r="B147" s="13">
        <f>B139</f>
        <v>8</v>
      </c>
      <c r="C147" s="10" t="s">
        <v>23</v>
      </c>
      <c r="D147" s="7" t="s">
        <v>24</v>
      </c>
      <c r="E147" s="42" t="s">
        <v>44</v>
      </c>
      <c r="F147" s="43">
        <v>100</v>
      </c>
      <c r="G147" s="43">
        <v>12</v>
      </c>
      <c r="H147" s="43">
        <v>6</v>
      </c>
      <c r="I147" s="43">
        <v>42</v>
      </c>
      <c r="J147" s="43">
        <v>297</v>
      </c>
      <c r="K147" s="44">
        <v>45</v>
      </c>
    </row>
    <row r="148" spans="1:11" ht="15" x14ac:dyDescent="0.25">
      <c r="A148" s="23"/>
      <c r="B148" s="15"/>
      <c r="C148" s="11"/>
      <c r="D148" s="7" t="s">
        <v>25</v>
      </c>
      <c r="E148" s="42" t="s">
        <v>45</v>
      </c>
      <c r="F148" s="43">
        <v>250</v>
      </c>
      <c r="G148" s="43">
        <v>6</v>
      </c>
      <c r="H148" s="43">
        <v>7</v>
      </c>
      <c r="I148" s="43">
        <v>11</v>
      </c>
      <c r="J148" s="43">
        <v>119</v>
      </c>
      <c r="K148" s="44">
        <v>140</v>
      </c>
    </row>
    <row r="149" spans="1:11" ht="15" x14ac:dyDescent="0.25">
      <c r="A149" s="23"/>
      <c r="B149" s="15"/>
      <c r="C149" s="11"/>
      <c r="D149" s="7" t="s">
        <v>26</v>
      </c>
      <c r="E149" s="42" t="s">
        <v>85</v>
      </c>
      <c r="F149" s="43">
        <v>100</v>
      </c>
      <c r="G149" s="43">
        <v>9</v>
      </c>
      <c r="H149" s="43">
        <v>11</v>
      </c>
      <c r="I149" s="43">
        <v>17</v>
      </c>
      <c r="J149" s="43">
        <v>139</v>
      </c>
      <c r="K149" s="44">
        <v>451</v>
      </c>
    </row>
    <row r="150" spans="1:11" ht="15" x14ac:dyDescent="0.25">
      <c r="A150" s="23"/>
      <c r="B150" s="15"/>
      <c r="C150" s="11"/>
      <c r="D150" s="7" t="s">
        <v>27</v>
      </c>
      <c r="E150" s="42" t="s">
        <v>86</v>
      </c>
      <c r="F150" s="43">
        <v>180</v>
      </c>
      <c r="G150" s="43">
        <v>0</v>
      </c>
      <c r="H150" s="43">
        <v>4</v>
      </c>
      <c r="I150" s="43">
        <v>21</v>
      </c>
      <c r="J150" s="43">
        <v>221</v>
      </c>
      <c r="K150" s="44">
        <v>302</v>
      </c>
    </row>
    <row r="151" spans="1:11" ht="15" x14ac:dyDescent="0.25">
      <c r="A151" s="23"/>
      <c r="B151" s="15"/>
      <c r="C151" s="11"/>
      <c r="D151" s="7" t="s">
        <v>28</v>
      </c>
      <c r="E151" s="42" t="s">
        <v>62</v>
      </c>
      <c r="F151" s="43">
        <v>210</v>
      </c>
      <c r="G151" s="43">
        <v>0</v>
      </c>
      <c r="H151" s="43">
        <v>0</v>
      </c>
      <c r="I151" s="43">
        <v>16</v>
      </c>
      <c r="J151" s="43">
        <v>64</v>
      </c>
      <c r="K151" s="44">
        <v>377</v>
      </c>
    </row>
    <row r="152" spans="1:11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30</v>
      </c>
      <c r="E153" s="42" t="s">
        <v>49</v>
      </c>
      <c r="F153" s="43">
        <v>30</v>
      </c>
      <c r="G153" s="43">
        <v>2</v>
      </c>
      <c r="H153" s="43">
        <v>0</v>
      </c>
      <c r="I153" s="43">
        <v>14</v>
      </c>
      <c r="J153" s="43">
        <v>72</v>
      </c>
      <c r="K153" s="44" t="s">
        <v>39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31</v>
      </c>
      <c r="E156" s="12"/>
      <c r="F156" s="19">
        <f>SUM(F147:F155)</f>
        <v>870</v>
      </c>
      <c r="G156" s="19">
        <f t="shared" ref="G156:J156" si="64">SUM(G147:G155)</f>
        <v>29</v>
      </c>
      <c r="H156" s="19">
        <f t="shared" si="64"/>
        <v>28</v>
      </c>
      <c r="I156" s="19">
        <f t="shared" si="64"/>
        <v>121</v>
      </c>
      <c r="J156" s="19">
        <f t="shared" si="64"/>
        <v>912</v>
      </c>
      <c r="K156" s="25"/>
    </row>
    <row r="157" spans="1:11" ht="15.75" thickBot="1" x14ac:dyDescent="0.25">
      <c r="A157" s="29"/>
      <c r="B157" s="30">
        <f>B139</f>
        <v>8</v>
      </c>
      <c r="C157" s="47" t="s">
        <v>4</v>
      </c>
      <c r="D157" s="48"/>
      <c r="E157" s="31"/>
      <c r="F157" s="32">
        <f>F146+F156</f>
        <v>1455</v>
      </c>
      <c r="G157" s="32">
        <f t="shared" ref="G157" si="65">G146+G156</f>
        <v>48</v>
      </c>
      <c r="H157" s="32">
        <f t="shared" ref="H157" si="66">H146+H156</f>
        <v>46</v>
      </c>
      <c r="I157" s="32">
        <f t="shared" ref="I157" si="67">I146+I156</f>
        <v>198</v>
      </c>
      <c r="J157" s="32">
        <f t="shared" ref="J157" si="68">J146+J156</f>
        <v>1483</v>
      </c>
      <c r="K157" s="32"/>
    </row>
    <row r="158" spans="1:11" ht="15" x14ac:dyDescent="0.25">
      <c r="A158" s="20"/>
      <c r="B158" s="21">
        <v>9</v>
      </c>
      <c r="C158" s="22" t="s">
        <v>18</v>
      </c>
      <c r="D158" s="5" t="s">
        <v>19</v>
      </c>
      <c r="E158" s="39" t="s">
        <v>87</v>
      </c>
      <c r="F158" s="40">
        <v>200</v>
      </c>
      <c r="G158" s="40">
        <v>16</v>
      </c>
      <c r="H158" s="40">
        <v>12</v>
      </c>
      <c r="I158" s="40">
        <v>53</v>
      </c>
      <c r="J158" s="40">
        <v>301</v>
      </c>
      <c r="K158" s="41">
        <v>224</v>
      </c>
    </row>
    <row r="159" spans="1:11" ht="15" x14ac:dyDescent="0.25">
      <c r="A159" s="23"/>
      <c r="B159" s="15"/>
      <c r="C159" s="11"/>
      <c r="D159" s="6"/>
      <c r="E159" s="42" t="s">
        <v>51</v>
      </c>
      <c r="F159" s="43">
        <v>10</v>
      </c>
      <c r="G159" s="43">
        <v>0</v>
      </c>
      <c r="H159" s="43">
        <v>7</v>
      </c>
      <c r="I159" s="43">
        <v>0</v>
      </c>
      <c r="J159" s="43">
        <v>66</v>
      </c>
      <c r="K159" s="44">
        <v>14</v>
      </c>
    </row>
    <row r="160" spans="1:11" ht="15" x14ac:dyDescent="0.25">
      <c r="A160" s="23"/>
      <c r="B160" s="15"/>
      <c r="C160" s="11"/>
      <c r="D160" s="7" t="s">
        <v>20</v>
      </c>
      <c r="E160" s="42" t="s">
        <v>56</v>
      </c>
      <c r="F160" s="43">
        <v>200</v>
      </c>
      <c r="G160" s="43">
        <v>1</v>
      </c>
      <c r="H160" s="43">
        <v>0</v>
      </c>
      <c r="I160" s="43">
        <v>9</v>
      </c>
      <c r="J160" s="43">
        <v>60</v>
      </c>
      <c r="K160" s="44">
        <v>376</v>
      </c>
    </row>
    <row r="161" spans="1:11" ht="15" x14ac:dyDescent="0.25">
      <c r="A161" s="23"/>
      <c r="B161" s="15"/>
      <c r="C161" s="11"/>
      <c r="D161" s="7" t="s">
        <v>21</v>
      </c>
      <c r="E161" s="42" t="s">
        <v>40</v>
      </c>
      <c r="F161" s="43">
        <v>30</v>
      </c>
      <c r="G161" s="43">
        <v>2</v>
      </c>
      <c r="H161" s="43">
        <v>0</v>
      </c>
      <c r="I161" s="43">
        <v>14</v>
      </c>
      <c r="J161" s="43">
        <v>72</v>
      </c>
      <c r="K161" s="44" t="s">
        <v>39</v>
      </c>
    </row>
    <row r="162" spans="1:11" ht="15" x14ac:dyDescent="0.25">
      <c r="A162" s="23"/>
      <c r="B162" s="15"/>
      <c r="C162" s="11"/>
      <c r="D162" s="7" t="s">
        <v>22</v>
      </c>
      <c r="E162" s="42" t="s">
        <v>42</v>
      </c>
      <c r="F162" s="43">
        <v>100</v>
      </c>
      <c r="G162" s="43">
        <v>0</v>
      </c>
      <c r="H162" s="43">
        <v>0</v>
      </c>
      <c r="I162" s="43">
        <v>6</v>
      </c>
      <c r="J162" s="43">
        <v>73</v>
      </c>
      <c r="K162" s="44" t="s">
        <v>43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31</v>
      </c>
      <c r="E165" s="9"/>
      <c r="F165" s="19">
        <f>SUM(F158:F164)</f>
        <v>540</v>
      </c>
      <c r="G165" s="19">
        <f t="shared" ref="G165:J165" si="69">SUM(G158:G164)</f>
        <v>19</v>
      </c>
      <c r="H165" s="19">
        <f t="shared" si="69"/>
        <v>19</v>
      </c>
      <c r="I165" s="19">
        <f t="shared" si="69"/>
        <v>82</v>
      </c>
      <c r="J165" s="19">
        <f t="shared" si="69"/>
        <v>572</v>
      </c>
      <c r="K165" s="25"/>
    </row>
    <row r="166" spans="1:11" ht="15" x14ac:dyDescent="0.25">
      <c r="A166" s="26"/>
      <c r="B166" s="13">
        <f>B158</f>
        <v>9</v>
      </c>
      <c r="C166" s="10" t="s">
        <v>23</v>
      </c>
      <c r="D166" s="7" t="s">
        <v>24</v>
      </c>
      <c r="E166" s="42" t="s">
        <v>88</v>
      </c>
      <c r="F166" s="43">
        <v>100</v>
      </c>
      <c r="G166" s="43">
        <v>10</v>
      </c>
      <c r="H166" s="43">
        <v>4</v>
      </c>
      <c r="I166" s="43">
        <v>29</v>
      </c>
      <c r="J166" s="43">
        <v>324</v>
      </c>
      <c r="K166" s="44">
        <v>8</v>
      </c>
    </row>
    <row r="167" spans="1:11" ht="15" x14ac:dyDescent="0.25">
      <c r="A167" s="23"/>
      <c r="B167" s="15"/>
      <c r="C167" s="11"/>
      <c r="D167" s="7" t="s">
        <v>25</v>
      </c>
      <c r="E167" s="42" t="s">
        <v>89</v>
      </c>
      <c r="F167" s="43">
        <v>250</v>
      </c>
      <c r="G167" s="43">
        <v>2</v>
      </c>
      <c r="H167" s="43">
        <v>7</v>
      </c>
      <c r="I167" s="43">
        <v>16</v>
      </c>
      <c r="J167" s="43">
        <v>94</v>
      </c>
      <c r="K167" s="44">
        <v>103</v>
      </c>
    </row>
    <row r="168" spans="1:11" ht="15" x14ac:dyDescent="0.25">
      <c r="A168" s="23"/>
      <c r="B168" s="15"/>
      <c r="C168" s="11"/>
      <c r="D168" s="7" t="s">
        <v>26</v>
      </c>
      <c r="E168" s="42" t="s">
        <v>90</v>
      </c>
      <c r="F168" s="43">
        <v>90</v>
      </c>
      <c r="G168" s="43">
        <v>10</v>
      </c>
      <c r="H168" s="43">
        <v>13</v>
      </c>
      <c r="I168" s="43">
        <v>36</v>
      </c>
      <c r="J168" s="43">
        <v>90</v>
      </c>
      <c r="K168" s="44">
        <v>243</v>
      </c>
    </row>
    <row r="169" spans="1:11" ht="15" x14ac:dyDescent="0.25">
      <c r="A169" s="23"/>
      <c r="B169" s="15"/>
      <c r="C169" s="11"/>
      <c r="D169" s="7" t="s">
        <v>27</v>
      </c>
      <c r="E169" s="42" t="s">
        <v>91</v>
      </c>
      <c r="F169" s="43">
        <v>100</v>
      </c>
      <c r="G169" s="43">
        <v>3</v>
      </c>
      <c r="H169" s="43">
        <v>2</v>
      </c>
      <c r="I169" s="43">
        <v>19</v>
      </c>
      <c r="J169" s="43">
        <v>120</v>
      </c>
      <c r="K169" s="44" t="s">
        <v>39</v>
      </c>
    </row>
    <row r="170" spans="1:11" ht="15" x14ac:dyDescent="0.25">
      <c r="A170" s="23"/>
      <c r="B170" s="15"/>
      <c r="C170" s="11"/>
      <c r="D170" s="7" t="s">
        <v>28</v>
      </c>
      <c r="E170" s="42" t="s">
        <v>56</v>
      </c>
      <c r="F170" s="43">
        <v>200</v>
      </c>
      <c r="G170" s="43">
        <v>1</v>
      </c>
      <c r="H170" s="43">
        <v>0</v>
      </c>
      <c r="I170" s="43">
        <v>9</v>
      </c>
      <c r="J170" s="43">
        <v>60</v>
      </c>
      <c r="K170" s="44">
        <v>376</v>
      </c>
    </row>
    <row r="171" spans="1:11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30</v>
      </c>
      <c r="E172" s="42" t="s">
        <v>49</v>
      </c>
      <c r="F172" s="43">
        <v>30</v>
      </c>
      <c r="G172" s="43">
        <v>2</v>
      </c>
      <c r="H172" s="43">
        <v>0</v>
      </c>
      <c r="I172" s="43">
        <v>14</v>
      </c>
      <c r="J172" s="43">
        <v>72</v>
      </c>
      <c r="K172" s="44" t="s">
        <v>39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31</v>
      </c>
      <c r="E175" s="12"/>
      <c r="F175" s="19">
        <f>SUM(F166:F174)</f>
        <v>770</v>
      </c>
      <c r="G175" s="19">
        <f t="shared" ref="G175:J175" si="70">SUM(G166:G174)</f>
        <v>28</v>
      </c>
      <c r="H175" s="19">
        <f t="shared" si="70"/>
        <v>26</v>
      </c>
      <c r="I175" s="19">
        <f t="shared" si="70"/>
        <v>123</v>
      </c>
      <c r="J175" s="19">
        <f t="shared" si="70"/>
        <v>760</v>
      </c>
      <c r="K175" s="25"/>
    </row>
    <row r="176" spans="1:11" ht="15.75" thickBot="1" x14ac:dyDescent="0.25">
      <c r="A176" s="29"/>
      <c r="B176" s="30">
        <f>B158</f>
        <v>9</v>
      </c>
      <c r="C176" s="47" t="s">
        <v>4</v>
      </c>
      <c r="D176" s="48"/>
      <c r="E176" s="31"/>
      <c r="F176" s="32">
        <f>F165+F175</f>
        <v>1310</v>
      </c>
      <c r="G176" s="32">
        <f t="shared" ref="G176" si="71">G165+G175</f>
        <v>47</v>
      </c>
      <c r="H176" s="32">
        <f t="shared" ref="H176" si="72">H165+H175</f>
        <v>45</v>
      </c>
      <c r="I176" s="32">
        <f t="shared" ref="I176" si="73">I165+I175</f>
        <v>205</v>
      </c>
      <c r="J176" s="32">
        <f t="shared" ref="J176" si="74">J165+J175</f>
        <v>1332</v>
      </c>
      <c r="K176" s="32"/>
    </row>
    <row r="177" spans="1:11" ht="15" x14ac:dyDescent="0.25">
      <c r="A177" s="20"/>
      <c r="B177" s="21">
        <v>10</v>
      </c>
      <c r="C177" s="22" t="s">
        <v>18</v>
      </c>
      <c r="D177" s="5" t="s">
        <v>19</v>
      </c>
      <c r="E177" s="39" t="s">
        <v>92</v>
      </c>
      <c r="F177" s="40">
        <v>90</v>
      </c>
      <c r="G177" s="40">
        <v>7</v>
      </c>
      <c r="H177" s="40">
        <v>8</v>
      </c>
      <c r="I177" s="40">
        <v>15</v>
      </c>
      <c r="J177" s="40">
        <v>160</v>
      </c>
      <c r="K177" s="41">
        <v>608</v>
      </c>
    </row>
    <row r="178" spans="1:11" ht="15" x14ac:dyDescent="0.25">
      <c r="A178" s="23"/>
      <c r="B178" s="15"/>
      <c r="C178" s="11"/>
      <c r="D178" s="6"/>
      <c r="E178" s="42" t="s">
        <v>47</v>
      </c>
      <c r="F178" s="43">
        <v>150</v>
      </c>
      <c r="G178" s="43">
        <v>6</v>
      </c>
      <c r="H178" s="43">
        <v>3</v>
      </c>
      <c r="I178" s="43">
        <v>37</v>
      </c>
      <c r="J178" s="43">
        <v>168</v>
      </c>
      <c r="K178" s="44">
        <v>309</v>
      </c>
    </row>
    <row r="179" spans="1:11" ht="15" x14ac:dyDescent="0.25">
      <c r="A179" s="23"/>
      <c r="B179" s="15"/>
      <c r="C179" s="11"/>
      <c r="D179" s="7" t="s">
        <v>20</v>
      </c>
      <c r="E179" s="42" t="s">
        <v>68</v>
      </c>
      <c r="F179" s="43">
        <v>200</v>
      </c>
      <c r="G179" s="43">
        <v>4</v>
      </c>
      <c r="H179" s="43">
        <v>1</v>
      </c>
      <c r="I179" s="43">
        <v>17</v>
      </c>
      <c r="J179" s="43">
        <v>119</v>
      </c>
      <c r="K179" s="44">
        <v>359</v>
      </c>
    </row>
    <row r="180" spans="1:11" ht="15" x14ac:dyDescent="0.25">
      <c r="A180" s="23"/>
      <c r="B180" s="15"/>
      <c r="C180" s="11"/>
      <c r="D180" s="7" t="s">
        <v>21</v>
      </c>
      <c r="E180" s="42" t="s">
        <v>49</v>
      </c>
      <c r="F180" s="43">
        <v>60</v>
      </c>
      <c r="G180" s="43">
        <v>2</v>
      </c>
      <c r="H180" s="43">
        <v>0</v>
      </c>
      <c r="I180" s="43">
        <v>14</v>
      </c>
      <c r="J180" s="43">
        <v>72</v>
      </c>
      <c r="K180" s="44" t="s">
        <v>39</v>
      </c>
    </row>
    <row r="181" spans="1:11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 t="s">
        <v>51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>
        <v>14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75">SUM(G177:G183)</f>
        <v>19</v>
      </c>
      <c r="H184" s="19">
        <f t="shared" si="75"/>
        <v>19</v>
      </c>
      <c r="I184" s="19">
        <f t="shared" si="75"/>
        <v>83</v>
      </c>
      <c r="J184" s="19">
        <f t="shared" si="75"/>
        <v>585</v>
      </c>
      <c r="K184" s="25"/>
    </row>
    <row r="185" spans="1:11" ht="15" x14ac:dyDescent="0.25">
      <c r="A185" s="26"/>
      <c r="B185" s="13">
        <f>B177</f>
        <v>10</v>
      </c>
      <c r="C185" s="10" t="s">
        <v>23</v>
      </c>
      <c r="D185" s="7" t="s">
        <v>24</v>
      </c>
      <c r="E185" s="42" t="s">
        <v>93</v>
      </c>
      <c r="F185" s="43">
        <v>100</v>
      </c>
      <c r="G185" s="43">
        <v>4</v>
      </c>
      <c r="H185" s="43">
        <v>11</v>
      </c>
      <c r="I185" s="43">
        <v>35</v>
      </c>
      <c r="J185" s="43">
        <v>239</v>
      </c>
      <c r="K185" s="44">
        <v>54</v>
      </c>
    </row>
    <row r="186" spans="1:11" ht="15" x14ac:dyDescent="0.25">
      <c r="A186" s="23"/>
      <c r="B186" s="15"/>
      <c r="C186" s="11"/>
      <c r="D186" s="7" t="s">
        <v>25</v>
      </c>
      <c r="E186" s="42" t="s">
        <v>94</v>
      </c>
      <c r="F186" s="43">
        <v>250</v>
      </c>
      <c r="G186" s="43">
        <v>2</v>
      </c>
      <c r="H186" s="43">
        <v>2</v>
      </c>
      <c r="I186" s="43">
        <v>14</v>
      </c>
      <c r="J186" s="43">
        <v>121</v>
      </c>
      <c r="K186" s="44">
        <v>96</v>
      </c>
    </row>
    <row r="187" spans="1:11" ht="15" x14ac:dyDescent="0.25">
      <c r="A187" s="23"/>
      <c r="B187" s="15"/>
      <c r="C187" s="11"/>
      <c r="D187" s="7" t="s">
        <v>26</v>
      </c>
      <c r="E187" s="42" t="s">
        <v>61</v>
      </c>
      <c r="F187" s="43">
        <v>200</v>
      </c>
      <c r="G187" s="43">
        <v>18</v>
      </c>
      <c r="H187" s="43">
        <v>16</v>
      </c>
      <c r="I187" s="43">
        <v>37</v>
      </c>
      <c r="J187" s="43">
        <v>270</v>
      </c>
      <c r="K187" s="44">
        <v>646</v>
      </c>
    </row>
    <row r="188" spans="1:11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28</v>
      </c>
      <c r="E189" s="42" t="s">
        <v>68</v>
      </c>
      <c r="F189" s="43">
        <v>200</v>
      </c>
      <c r="G189" s="43">
        <v>4</v>
      </c>
      <c r="H189" s="43">
        <v>1</v>
      </c>
      <c r="I189" s="43">
        <v>17</v>
      </c>
      <c r="J189" s="43">
        <v>119</v>
      </c>
      <c r="K189" s="44">
        <v>359</v>
      </c>
    </row>
    <row r="190" spans="1:11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30</v>
      </c>
      <c r="E191" s="42" t="s">
        <v>49</v>
      </c>
      <c r="F191" s="43">
        <v>30</v>
      </c>
      <c r="G191" s="43">
        <v>2</v>
      </c>
      <c r="H191" s="43">
        <v>0</v>
      </c>
      <c r="I191" s="43">
        <v>14</v>
      </c>
      <c r="J191" s="43">
        <v>72</v>
      </c>
      <c r="K191" s="44" t="s">
        <v>39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31</v>
      </c>
      <c r="E194" s="12"/>
      <c r="F194" s="19">
        <f>SUM(F185:F193)</f>
        <v>780</v>
      </c>
      <c r="G194" s="19">
        <f t="shared" ref="G194:J194" si="76">SUM(G185:G193)</f>
        <v>30</v>
      </c>
      <c r="H194" s="19">
        <f t="shared" si="76"/>
        <v>30</v>
      </c>
      <c r="I194" s="19">
        <f t="shared" si="76"/>
        <v>117</v>
      </c>
      <c r="J194" s="19">
        <f t="shared" si="76"/>
        <v>821</v>
      </c>
      <c r="K194" s="25"/>
    </row>
    <row r="195" spans="1:11" ht="15.75" thickBot="1" x14ac:dyDescent="0.25">
      <c r="A195" s="29"/>
      <c r="B195" s="30">
        <f>B177</f>
        <v>10</v>
      </c>
      <c r="C195" s="47" t="s">
        <v>4</v>
      </c>
      <c r="D195" s="48"/>
      <c r="E195" s="31"/>
      <c r="F195" s="32">
        <f>F184+F194</f>
        <v>1290</v>
      </c>
      <c r="G195" s="32">
        <f t="shared" ref="G195" si="77">G184+G194</f>
        <v>49</v>
      </c>
      <c r="H195" s="32">
        <f t="shared" ref="H195" si="78">H184+H194</f>
        <v>49</v>
      </c>
      <c r="I195" s="32">
        <f t="shared" ref="I195" si="79">I184+I194</f>
        <v>200</v>
      </c>
      <c r="J195" s="32">
        <f t="shared" ref="J195" si="80">J184+J194</f>
        <v>1406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47.3</v>
      </c>
      <c r="H196" s="34">
        <f t="shared" si="81"/>
        <v>48.1</v>
      </c>
      <c r="I196" s="34">
        <f t="shared" si="81"/>
        <v>200.8</v>
      </c>
      <c r="J196" s="34">
        <f t="shared" si="81"/>
        <v>1429.4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2023-10-27T12:10:44Z</dcterms:modified>
</cp:coreProperties>
</file>